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bula2.washington.edu\uw\groups\fin-mgmt\GCA\GCA_SDA\Data Analysis\GCA Metrics\Oct 2015\"/>
    </mc:Choice>
  </mc:AlternateContent>
  <bookViews>
    <workbookView xWindow="120" yWindow="90" windowWidth="23895" windowHeight="14535"/>
  </bookViews>
  <sheets>
    <sheet name="Oct 2015 Backlog by Org Code" sheetId="2" r:id="rId1"/>
    <sheet name="CLOSING_BACKLOG_DETAILS" sheetId="1" r:id="rId2"/>
  </sheets>
  <definedNames>
    <definedName name="_xlnm._FilterDatabase" localSheetId="1" hidden="1">CLOSING_BACKLOG_DETAILS!$A$1:$N$394</definedName>
    <definedName name="BB_CLOSING_BACKLOG_DETAILS">CLOSING_BACKLOG_DETAILS!$A$1:$N$393</definedName>
  </definedNames>
  <calcPr calcId="152511"/>
  <pivotCaches>
    <pivotCache cacheId="3" r:id="rId3"/>
  </pivotCaches>
</workbook>
</file>

<file path=xl/calcChain.xml><?xml version="1.0" encoding="utf-8"?>
<calcChain xmlns="http://schemas.openxmlformats.org/spreadsheetml/2006/main">
  <c r="K394" i="1" l="1"/>
  <c r="L394" i="1"/>
  <c r="M394" i="1"/>
  <c r="N394" i="1"/>
  <c r="J394" i="1"/>
</calcChain>
</file>

<file path=xl/sharedStrings.xml><?xml version="1.0" encoding="utf-8"?>
<sst xmlns="http://schemas.openxmlformats.org/spreadsheetml/2006/main" count="1750" uniqueCount="834">
  <si>
    <t>Org Code</t>
  </si>
  <si>
    <t>Budget Number</t>
  </si>
  <si>
    <t>Parent Flag</t>
  </si>
  <si>
    <t>Parent Grant</t>
  </si>
  <si>
    <t>Budget Name</t>
  </si>
  <si>
    <t>BUDGET END DATE</t>
  </si>
  <si>
    <t>Principal Investigator</t>
  </si>
  <si>
    <t>Open Encumbrance</t>
  </si>
  <si>
    <t>Cost Share</t>
  </si>
  <si>
    <t>Balance</t>
  </si>
  <si>
    <t>Open Invoice</t>
  </si>
  <si>
    <t>Deficit</t>
  </si>
  <si>
    <t>206-VP MINORITY AFFAIRS</t>
  </si>
  <si>
    <t>AVP, RETENTION</t>
  </si>
  <si>
    <t>UW CAMP</t>
  </si>
  <si>
    <t>GALLARDO, GABRIEL</t>
  </si>
  <si>
    <t>212-VP STUDENT LIFE</t>
  </si>
  <si>
    <t>COUNSELING CENTER</t>
  </si>
  <si>
    <t>DBHR</t>
  </si>
  <si>
    <t>KILMER, JASON</t>
  </si>
  <si>
    <t>216-VICE PROVOST-RESEARCH</t>
  </si>
  <si>
    <t>APPLIED PHYSICS LAB</t>
  </si>
  <si>
    <t>MONT TERRI XRF</t>
  </si>
  <si>
    <t>ELAM, WM. TIMOTHY</t>
  </si>
  <si>
    <t>S</t>
  </si>
  <si>
    <t>FERRY WAKES-APL</t>
  </si>
  <si>
    <t>THOMSON, JAMES M.</t>
  </si>
  <si>
    <t>STTRIIcRoNA</t>
  </si>
  <si>
    <t>LEOTTA, DANIEL F</t>
  </si>
  <si>
    <t>P</t>
  </si>
  <si>
    <t>GE CYTOMETER</t>
  </si>
  <si>
    <t>MATULA, THOMAS J.</t>
  </si>
  <si>
    <t>GAMMA EMISSIONS MODEL</t>
  </si>
  <si>
    <t>OWSLEY, LANE M.</t>
  </si>
  <si>
    <t>APL_COMIDT_SBIR_II</t>
  </si>
  <si>
    <t>ASHER, WILLIAM E</t>
  </si>
  <si>
    <t>NSBRI-STONES</t>
  </si>
  <si>
    <t>BAILEY, MICHAEL R.</t>
  </si>
  <si>
    <t>GULPER</t>
  </si>
  <si>
    <t>MIYAMOTO, ROBERT T</t>
  </si>
  <si>
    <t>INVERT HF AC DATA</t>
  </si>
  <si>
    <t>HEFNER, BRIAN T.</t>
  </si>
  <si>
    <t>ULTRASONIC DEVICE</t>
  </si>
  <si>
    <t>BRAYMAN, ANDREW A.</t>
  </si>
  <si>
    <t>MOURAD DOD TBI-APL SUB</t>
  </si>
  <si>
    <t>KUCEWICZ, JOHN C</t>
  </si>
  <si>
    <t>252-BUILT ENVIRONMENTS</t>
  </si>
  <si>
    <t>BUILT ENVIRONMENTS</t>
  </si>
  <si>
    <t>DOL GREEN BUILDING</t>
  </si>
  <si>
    <t>O'CONNOR, STEPHEN H</t>
  </si>
  <si>
    <t>DOL WCRER</t>
  </si>
  <si>
    <t>CRELLIN, GLENN E</t>
  </si>
  <si>
    <t>DOL NEWSLETTER</t>
  </si>
  <si>
    <t>254-COLL ARTS &amp; SCIENCES</t>
  </si>
  <si>
    <t>BIOLOGY</t>
  </si>
  <si>
    <t>HFSP</t>
  </si>
  <si>
    <t>DICKINSON, MICHAEL H.</t>
  </si>
  <si>
    <t>PSYCHOLOGY</t>
  </si>
  <si>
    <t>NRSA MEHRAVARI</t>
  </si>
  <si>
    <t>OSTERHOUT, LEE E</t>
  </si>
  <si>
    <t>MATHEMATICS</t>
  </si>
  <si>
    <t>MODULI THEORY SINGULAR</t>
  </si>
  <si>
    <t>KOVACS, SANDOR J</t>
  </si>
  <si>
    <t>NRSA YARD</t>
  </si>
  <si>
    <t>SIMONI, JANE M</t>
  </si>
  <si>
    <t>APPLIED MATHEMATICS</t>
  </si>
  <si>
    <t>CURTIUS STF ASSIGNMNT</t>
  </si>
  <si>
    <t>KUTZ, JOSE NATHAN</t>
  </si>
  <si>
    <t>ARTS &amp; SCI ILABS</t>
  </si>
  <si>
    <t>PET PLANET STEM ED</t>
  </si>
  <si>
    <t>MELTZOFF, ANDREW N</t>
  </si>
  <si>
    <t>INT STUDIES</t>
  </si>
  <si>
    <t>EU CENTER 11-14 DISC</t>
  </si>
  <si>
    <t>CAPORASO, JAMES A</t>
  </si>
  <si>
    <t>CHEMISTRY</t>
  </si>
  <si>
    <t>MIRIAM BOWRING NIH</t>
  </si>
  <si>
    <t>MAYER, JAMES M</t>
  </si>
  <si>
    <t>SPEECH &amp; HEAR SCI</t>
  </si>
  <si>
    <t>RESEARCH TRAINING</t>
  </si>
  <si>
    <t>WERNER, LYNNE A.</t>
  </si>
  <si>
    <t>POPULATION ECOLOGY</t>
  </si>
  <si>
    <t>HA, RENEE L.</t>
  </si>
  <si>
    <t>ACCESS HSI PHASE 1</t>
  </si>
  <si>
    <t>LINEHAN, MARSHA M</t>
  </si>
  <si>
    <t>NRSA CRUZ</t>
  </si>
  <si>
    <t>KING, KEVIN M</t>
  </si>
  <si>
    <t>EU CENTER 11-14</t>
  </si>
  <si>
    <t>RICOH - CHEMISTRY</t>
  </si>
  <si>
    <t>BOYDSTON, ANDREW JACKSON</t>
  </si>
  <si>
    <t>HLA-DQ</t>
  </si>
  <si>
    <t>CHIU, DANIEL T.</t>
  </si>
  <si>
    <t>ROOTS OF EMPATHY</t>
  </si>
  <si>
    <t>ASTRONOMY</t>
  </si>
  <si>
    <t>PN CHEMICAL EVOL-NSF</t>
  </si>
  <si>
    <t>BALICK, BRUCE</t>
  </si>
  <si>
    <t>MUSIC</t>
  </si>
  <si>
    <t>STEP-2012-BROCKMAN</t>
  </si>
  <si>
    <t>BROCKMAN, MICHAEL S</t>
  </si>
  <si>
    <t>SUSAN MASSEY</t>
  </si>
  <si>
    <t>GOA MED PROJECT</t>
  </si>
  <si>
    <t>RATHOD, PRADIPSINH K.</t>
  </si>
  <si>
    <t>MALARIA EVOLUTION U19</t>
  </si>
  <si>
    <t>CULP RUSSIAN 2011-14</t>
  </si>
  <si>
    <t>KASABA, RESAT</t>
  </si>
  <si>
    <t>SAA FOR SCRI 2013-2015</t>
  </si>
  <si>
    <t>HOPKINS, PAUL B</t>
  </si>
  <si>
    <t>NCS-TORFP8</t>
  </si>
  <si>
    <t>STONE, WENDY L</t>
  </si>
  <si>
    <t>NRSA LUNGU</t>
  </si>
  <si>
    <t>F32 E LARSON</t>
  </si>
  <si>
    <t>LEE, ADRIAN K</t>
  </si>
  <si>
    <t>LANGUAGE LEARNING CTR</t>
  </si>
  <si>
    <t>RUSSKIY MIR</t>
  </si>
  <si>
    <t>AOKI, PAUL K</t>
  </si>
  <si>
    <t>256-FOSTER BUSINESS SCHOOL</t>
  </si>
  <si>
    <t>ACCOUNTING</t>
  </si>
  <si>
    <t>SCHOELLER</t>
  </si>
  <si>
    <t>BURGSTAHLER, DAVID C</t>
  </si>
  <si>
    <t>LEADERSHIP CENTER</t>
  </si>
  <si>
    <t>TRANSFORMATIVE LEADERS</t>
  </si>
  <si>
    <t>AVOLIO, BRUCE</t>
  </si>
  <si>
    <t>258-COLLEGE OF EDUCATION</t>
  </si>
  <si>
    <t>DEPT OF EDUCATION</t>
  </si>
  <si>
    <t>FULL-DAY KINDERGARTEN</t>
  </si>
  <si>
    <t>KAUERZ, KRISTIE</t>
  </si>
  <si>
    <t>CSIS</t>
  </si>
  <si>
    <t>KAZEMI, ELHAM</t>
  </si>
  <si>
    <t>NOYCE SCHLR PARTICIPNT</t>
  </si>
  <si>
    <t>WINDSCHITL, MARK A</t>
  </si>
  <si>
    <t>STONE RENEWAL</t>
  </si>
  <si>
    <t>EXPERIMENTAL EDUC UNIT</t>
  </si>
  <si>
    <t>OUHSC TODDLERS SUB</t>
  </si>
  <si>
    <t>SCHWARTZ, ILENE SHARON</t>
  </si>
  <si>
    <t>TPEP</t>
  </si>
  <si>
    <t>PLECKI, MARGARET L</t>
  </si>
  <si>
    <t>NAT'L CENTER SUPPORT</t>
  </si>
  <si>
    <t>TEACHER POLICY STUDY</t>
  </si>
  <si>
    <t>ZEICHNER, KENNETH</t>
  </si>
  <si>
    <t>COED RESEARCH</t>
  </si>
  <si>
    <t>CENTENNIAL SCHOLARS</t>
  </si>
  <si>
    <t>BELL, PHILIP L</t>
  </si>
  <si>
    <t>OUHSC PRESCHOOL DATA</t>
  </si>
  <si>
    <t>NOYCE SCHOLARS</t>
  </si>
  <si>
    <t>260-COLLEGE OF ENGINEERING</t>
  </si>
  <si>
    <t>MECHANICAL ENGINEERING</t>
  </si>
  <si>
    <t>HEXCEL: DISCONTINUOUS</t>
  </si>
  <si>
    <t>TUTTLE, MARK E</t>
  </si>
  <si>
    <t>CIVIL &amp; ENVIR ENGINEER</t>
  </si>
  <si>
    <t>PLINTH MATERIALS</t>
  </si>
  <si>
    <t>JANSSEN, DONALD J.</t>
  </si>
  <si>
    <t>ELECTRICAL ENGINEERING</t>
  </si>
  <si>
    <t>RF ENERGY HARVESTING</t>
  </si>
  <si>
    <t>REYNOLDS, MATTHEW STEPHEN</t>
  </si>
  <si>
    <t>COMPUTER SCIENCE &amp; ENG</t>
  </si>
  <si>
    <t>SCRI-CSE STAFF ASSIGN</t>
  </si>
  <si>
    <t>SHAPIRO, LINDA G.</t>
  </si>
  <si>
    <t>BIOENGINEERING</t>
  </si>
  <si>
    <t>F32 HY LIU Y3</t>
  </si>
  <si>
    <t>GAO, XIAOHU</t>
  </si>
  <si>
    <t>WSDT_WSFWAKES</t>
  </si>
  <si>
    <t>RILEY, JAMES J</t>
  </si>
  <si>
    <t>SMART MIS TOOL</t>
  </si>
  <si>
    <t>HANNAFORD, BLAKE</t>
  </si>
  <si>
    <t>HEMIC-P</t>
  </si>
  <si>
    <t>BRETT, MICHAEL T.</t>
  </si>
  <si>
    <t>INDUSTRIAL&amp;SYSTEMS ENG</t>
  </si>
  <si>
    <t>ENTERPRISE PLANNING</t>
  </si>
  <si>
    <t>KOHN, WOLF</t>
  </si>
  <si>
    <t>CHEMICAL ENGINEERING</t>
  </si>
  <si>
    <t>CARB ARRAYS</t>
  </si>
  <si>
    <t>CASTNER, DAVID G.</t>
  </si>
  <si>
    <t>HONDA 3D SERVICE RECON</t>
  </si>
  <si>
    <t>SEIBEL, ERIC J.</t>
  </si>
  <si>
    <t>ITHS-2013-SNIADECKI</t>
  </si>
  <si>
    <t>SNIADECKI, NATHAN JOHN</t>
  </si>
  <si>
    <t>COPAINS BILMES</t>
  </si>
  <si>
    <t>BILMES, JEFFREY A.</t>
  </si>
  <si>
    <t>CALTRANS CONNECTIONS</t>
  </si>
  <si>
    <t>LEHMAN, DAWN E</t>
  </si>
  <si>
    <t>CMU-MURI</t>
  </si>
  <si>
    <t>FOX, DIETER</t>
  </si>
  <si>
    <t>PANKOW WALLS</t>
  </si>
  <si>
    <t>LOWES, LAURA N</t>
  </si>
  <si>
    <t>AERO AND ASTRO</t>
  </si>
  <si>
    <t>LINER IMPLOSION</t>
  </si>
  <si>
    <t>MILROY, RICHARD D.</t>
  </si>
  <si>
    <t>DISTURBANCE REJECTION</t>
  </si>
  <si>
    <t>MESBAHI, MEHRAN</t>
  </si>
  <si>
    <t>PULSED HIGH DENSITY</t>
  </si>
  <si>
    <t>SLOUGH, JOHN T.</t>
  </si>
  <si>
    <t>Enhanced Trapping</t>
  </si>
  <si>
    <t>FERRANTE, ANTONINO</t>
  </si>
  <si>
    <t>IONIC LIQUID CHEMISTRY</t>
  </si>
  <si>
    <t>PFAENDTNER, WALTER JAMES</t>
  </si>
  <si>
    <t>HP3DP SUB</t>
  </si>
  <si>
    <t>GANTER, MARK</t>
  </si>
  <si>
    <t>Synapse Chip</t>
  </si>
  <si>
    <t>FOLCH, ALBERT</t>
  </si>
  <si>
    <t>PANKOW WALLS SUBCONTRC</t>
  </si>
  <si>
    <t>MATL SCI &amp; ENGINEERING</t>
  </si>
  <si>
    <t>NOVEL IMAGING SCANNER</t>
  </si>
  <si>
    <t>KRISHNAN, KANNAN</t>
  </si>
  <si>
    <t>HP3DP</t>
  </si>
  <si>
    <t>LABEL-FREE</t>
  </si>
  <si>
    <t>WANG, RUIKANG</t>
  </si>
  <si>
    <t>EDUCATION PROGRAM</t>
  </si>
  <si>
    <t>POPOVIC, ZORAN</t>
  </si>
  <si>
    <t>TMC 13-15</t>
  </si>
  <si>
    <t>RUTHERFORD, G. SCOTT</t>
  </si>
  <si>
    <t>SERDP 2 PHYTOREMED</t>
  </si>
  <si>
    <t>STRAND, STUART E</t>
  </si>
  <si>
    <t>263-COLLEGE OF ENVIRONMENT</t>
  </si>
  <si>
    <t>AQUATIC&amp;FISHERY SCIENC</t>
  </si>
  <si>
    <t>TRAWLING WALTON</t>
  </si>
  <si>
    <t>HILBORN, RAY</t>
  </si>
  <si>
    <t>SPR PROGRAM</t>
  </si>
  <si>
    <t>SKALSKI, JOHN R.</t>
  </si>
  <si>
    <t>WDFW EELGRASS 2014</t>
  </si>
  <si>
    <t>GRUE, CHRISTIAN E</t>
  </si>
  <si>
    <t>COASST ALEA 13-14 SUB</t>
  </si>
  <si>
    <t>PARRISH, JULIA</t>
  </si>
  <si>
    <t>COASST ALEA 13-14</t>
  </si>
  <si>
    <t>FRIDAY HARBOR LABS</t>
  </si>
  <si>
    <t>ESCO FHL 2013</t>
  </si>
  <si>
    <t>SWALLA, BILLIE J.</t>
  </si>
  <si>
    <t>ENVRMNTL &amp; FOREST SCI</t>
  </si>
  <si>
    <t>YTC LCTA</t>
  </si>
  <si>
    <t>BAKKER, JONATHAN</t>
  </si>
  <si>
    <t>BLM SMC DUES</t>
  </si>
  <si>
    <t>ETTL, GREGORY J</t>
  </si>
  <si>
    <t>DE ALESSI PACKARD 2014</t>
  </si>
  <si>
    <t>OPTIMIZING DETECTION</t>
  </si>
  <si>
    <t>TOBIN, PATRICK C</t>
  </si>
  <si>
    <t>OCEANOGRAPHY</t>
  </si>
  <si>
    <t>REPEAT HYDRO</t>
  </si>
  <si>
    <t>THOMPSON, LUANNE</t>
  </si>
  <si>
    <t>MARINE PROGRAMS OFFICE</t>
  </si>
  <si>
    <t>SPILL PREVENTION</t>
  </si>
  <si>
    <t>GRANGER, CHARLES PETER</t>
  </si>
  <si>
    <t>GREEN SHORES</t>
  </si>
  <si>
    <t>DALTON, PENELOPE</t>
  </si>
  <si>
    <t>JISAO MAIN</t>
  </si>
  <si>
    <t>SOLAR PWR FORECASTING</t>
  </si>
  <si>
    <t>HINKELMAN, LAURA M</t>
  </si>
  <si>
    <t>SRSC NORTH ARMOR IMPAC</t>
  </si>
  <si>
    <t>DETHIER, MEGAN N</t>
  </si>
  <si>
    <t>CARRINGTON STU TRA FND</t>
  </si>
  <si>
    <t>DIRECTOR, FRIDAY HARBOR</t>
  </si>
  <si>
    <t>ARCTIC DATA RECOVERY</t>
  </si>
  <si>
    <t>WANG, MUYIN</t>
  </si>
  <si>
    <t>ATM SCI</t>
  </si>
  <si>
    <t>MODELING ATMOS PROCESS</t>
  </si>
  <si>
    <t>BRETHERTON, CHRISTOPHER S</t>
  </si>
  <si>
    <t>MODEL ATMOS PROC-SUB</t>
  </si>
  <si>
    <t>ACKERMAN, THOMAS  P</t>
  </si>
  <si>
    <t>WOLVES AND DEER</t>
  </si>
  <si>
    <t>WIRSING, AARON</t>
  </si>
  <si>
    <t>GLULAM LCA UPDATE</t>
  </si>
  <si>
    <t>EASTIN, IVAN</t>
  </si>
  <si>
    <t>BY-CATCH OF SHARKS</t>
  </si>
  <si>
    <t>GALLUCCI, VINCENT</t>
  </si>
  <si>
    <t>WRF MODEL GRIDS 14-15</t>
  </si>
  <si>
    <t>MASS, CLIFFORD F</t>
  </si>
  <si>
    <t>KING CRAB DATA RESCUE</t>
  </si>
  <si>
    <t>ARMSTRONG, DAVID A.</t>
  </si>
  <si>
    <t>266-GRADUATE SCHOOL</t>
  </si>
  <si>
    <t>DEAN'S OFFICE</t>
  </si>
  <si>
    <t>AUDITORY TRAINING</t>
  </si>
  <si>
    <t>PERKEL, DAVID J</t>
  </si>
  <si>
    <t>NEUROSCIENCE</t>
  </si>
  <si>
    <t>NBB SCRI 13-15</t>
  </si>
  <si>
    <t>OBRADOVICH, HELENE J.</t>
  </si>
  <si>
    <t>MCB</t>
  </si>
  <si>
    <t>CMB TRAINING GRANT</t>
  </si>
  <si>
    <t>SCOTT, JOHN D</t>
  </si>
  <si>
    <t>267-THE INFORMATION SCHOOL</t>
  </si>
  <si>
    <t>ISCHOOL RESEARCH</t>
  </si>
  <si>
    <t>PATIENTS AS SAFEGAURDS</t>
  </si>
  <si>
    <t>PRATT, WANDA</t>
  </si>
  <si>
    <t>270-EVANS SCH PUBPOL &amp; GOV</t>
  </si>
  <si>
    <t>EVANS SCH PUBPOL &amp; GOV</t>
  </si>
  <si>
    <t>HHH 14-15</t>
  </si>
  <si>
    <t>ARCHIBALD, SANDRA O</t>
  </si>
  <si>
    <t>272-SCHOOL OF SOCIAL WORK</t>
  </si>
  <si>
    <t>SCHOOL OF SOCIAL WORK</t>
  </si>
  <si>
    <t>NYC UPDATE-2014</t>
  </si>
  <si>
    <t>PEARCE, DIANA</t>
  </si>
  <si>
    <t>COMM INVESTED UMN</t>
  </si>
  <si>
    <t>HAGGERTY, KEVIN P.</t>
  </si>
  <si>
    <t>2015 MILITARY RESEARCH</t>
  </si>
  <si>
    <t>ROMICH, JENNIFER</t>
  </si>
  <si>
    <t>PARTNERS IN HEALTH</t>
  </si>
  <si>
    <t>DURAN, BONNIE M</t>
  </si>
  <si>
    <t>MOVING UP?</t>
  </si>
  <si>
    <t>OSPI - 2014</t>
  </si>
  <si>
    <t>301-HEALTH SCIENCES ADMIN</t>
  </si>
  <si>
    <t>REGIONAL PRIMATE CTR</t>
  </si>
  <si>
    <t>SYS BIOL CONF 2014</t>
  </si>
  <si>
    <t>KATZE, MICHAEL GERALD</t>
  </si>
  <si>
    <t>SYS BIOL CONF PROG INC</t>
  </si>
  <si>
    <t>CHDD ADMINISTRATION</t>
  </si>
  <si>
    <t>SRC YR 4</t>
  </si>
  <si>
    <t>JOHNSON, KURT LEWIS</t>
  </si>
  <si>
    <t>ILOB YR4</t>
  </si>
  <si>
    <t>SRC YR3</t>
  </si>
  <si>
    <t>DSB-ILOB 2013-2015</t>
  </si>
  <si>
    <t>ILOB YR3</t>
  </si>
  <si>
    <t>304-SCHOOL OF MEDICINE</t>
  </si>
  <si>
    <t>NEUROLOGY</t>
  </si>
  <si>
    <t>NEUROLOGY SAA</t>
  </si>
  <si>
    <t>RANSOM, BRUCE ROBERT</t>
  </si>
  <si>
    <t>DEPARTMENT OF MEDICINE</t>
  </si>
  <si>
    <t>MILLENNIUM PB</t>
  </si>
  <si>
    <t>BECKER, PAMELA S</t>
  </si>
  <si>
    <t>HEMONC TRNGT32 YR30</t>
  </si>
  <si>
    <t>APPELBAUM, FREDERICK R</t>
  </si>
  <si>
    <t>UCB FOLLOW-UP</t>
  </si>
  <si>
    <t>HOLMES, MARK D.</t>
  </si>
  <si>
    <t>LAB MEDICINE</t>
  </si>
  <si>
    <t>CKD CONSORTIUM</t>
  </si>
  <si>
    <t>HOOFNAGLE, ANDREW N</t>
  </si>
  <si>
    <t>815 MED</t>
  </si>
  <si>
    <t>S597 NOVO NORDISK</t>
  </si>
  <si>
    <t>BORNFELDT, KARIN E</t>
  </si>
  <si>
    <t>MURPHY GAP3KO SA</t>
  </si>
  <si>
    <t>MURPHY, SEAN C</t>
  </si>
  <si>
    <t>GAMMA KNIFE</t>
  </si>
  <si>
    <t>MILLER, JOHN W.</t>
  </si>
  <si>
    <t>CANARY PANCAN BIOMARK</t>
  </si>
  <si>
    <t>BRENTNALL, TERESA A.</t>
  </si>
  <si>
    <t>CANCELLED//SEE 65-4926</t>
  </si>
  <si>
    <t>POOLE, JEANNE E</t>
  </si>
  <si>
    <t>FAMILY MEDICINE</t>
  </si>
  <si>
    <t>RHEDI 2014-15</t>
  </si>
  <si>
    <t>SHIH, GRACE</t>
  </si>
  <si>
    <t>TEST &amp; TREAT MSM-KENYA</t>
  </si>
  <si>
    <t>GRAHAM, SUSAN M.</t>
  </si>
  <si>
    <t>PEDIATRICS</t>
  </si>
  <si>
    <t>LEAH 2014</t>
  </si>
  <si>
    <t>WALKER-HARDING, LESLIE R</t>
  </si>
  <si>
    <t>METABOLISM TRAINING</t>
  </si>
  <si>
    <t>SCHWARTZ, MICHAEL W</t>
  </si>
  <si>
    <t>STD/AIDS TG YR37 SUB</t>
  </si>
  <si>
    <t>LUKEHART, SHEILA A</t>
  </si>
  <si>
    <t>BRI SA</t>
  </si>
  <si>
    <t>HENDERSON, WILLIAM R</t>
  </si>
  <si>
    <t>BIOLOGICAL STRUCTURE</t>
  </si>
  <si>
    <t>TRICYCLIC INTERACTIONS</t>
  </si>
  <si>
    <t>XU, WENQING</t>
  </si>
  <si>
    <t>GI TRAINING GRANT 14</t>
  </si>
  <si>
    <t>INADOMI, JOHN M</t>
  </si>
  <si>
    <t>LONG PCRC PILOT</t>
  </si>
  <si>
    <t>CURTIS, JARED R.</t>
  </si>
  <si>
    <t>SURGERY</t>
  </si>
  <si>
    <t>POSTDOCTORAL TRAINING</t>
  </si>
  <si>
    <t>O'KEEFE, GRANT E.</t>
  </si>
  <si>
    <t>NWA</t>
  </si>
  <si>
    <t>CHAMBERLAIN, MARC C</t>
  </si>
  <si>
    <t>DANDEK12L0</t>
  </si>
  <si>
    <t>DANDEKAR, AJAI ARVIND</t>
  </si>
  <si>
    <t>RADIOLOGY</t>
  </si>
  <si>
    <t>GB SOMAMER RSNA 2013</t>
  </si>
  <si>
    <t>MINOSHIMA, SATOSHI</t>
  </si>
  <si>
    <t>KAWASUMI DF CDA</t>
  </si>
  <si>
    <t>KAWASUMI, MASAOKI</t>
  </si>
  <si>
    <t>DBTG</t>
  </si>
  <si>
    <t>RAIBLE, DAVID W.</t>
  </si>
  <si>
    <t>ANESTHESIOLGY&amp;PAIN MED</t>
  </si>
  <si>
    <t>ANESTHESIOLOGY T32</t>
  </si>
  <si>
    <t>PALERMO, TONYA M</t>
  </si>
  <si>
    <t>ORTHOPEDICS</t>
  </si>
  <si>
    <t>DLS 5.0</t>
  </si>
  <si>
    <t>BAREI, DAVID P</t>
  </si>
  <si>
    <t>ACCORD FOLLOW-ON YR 1</t>
  </si>
  <si>
    <t>MARCOVINA, SANTICA M.</t>
  </si>
  <si>
    <t>ITRAUMA CARE</t>
  </si>
  <si>
    <t>WHITE, NATHAN J</t>
  </si>
  <si>
    <t>SANOFI</t>
  </si>
  <si>
    <t>LEE, SCOTT D.</t>
  </si>
  <si>
    <t>PMBC AND LEUKA SUB</t>
  </si>
  <si>
    <t>KOELLE, DAVID</t>
  </si>
  <si>
    <t>PATHOLOGY</t>
  </si>
  <si>
    <t>SCRI STAFF ASSIGN BI13</t>
  </si>
  <si>
    <t>CRISPE, IAN N.</t>
  </si>
  <si>
    <t>RESIDENT EDUCATION</t>
  </si>
  <si>
    <t>OELSCHLAGER, BRANT K</t>
  </si>
  <si>
    <t>PSYCHIATRY</t>
  </si>
  <si>
    <t>MERCER ISLAND PFI</t>
  </si>
  <si>
    <t>STD/AIDS TG 36-40</t>
  </si>
  <si>
    <t>REHABILITATION MEDICIN</t>
  </si>
  <si>
    <t>NW ADA PROGRAM INCOME</t>
  </si>
  <si>
    <t>MATRONE, KATHLEEN F</t>
  </si>
  <si>
    <t>CGF 14606 HEINECKE</t>
  </si>
  <si>
    <t>HEINECKE, JAY W</t>
  </si>
  <si>
    <t>CV TRAINING</t>
  </si>
  <si>
    <t>DICHEK, DAVID A.</t>
  </si>
  <si>
    <t>NEUROLOGICAL SURGERY</t>
  </si>
  <si>
    <t>EFF-2013-MOURAD</t>
  </si>
  <si>
    <t>MOURAD, PIERRE</t>
  </si>
  <si>
    <t>SNM EVAL OF FDG PET/CT</t>
  </si>
  <si>
    <t>BRESNAHAN, BRIAN W.</t>
  </si>
  <si>
    <t>815 ANESTH</t>
  </si>
  <si>
    <t>MITOCHONDRIAL PERM</t>
  </si>
  <si>
    <t>WANG, WANG</t>
  </si>
  <si>
    <t>STARFIX</t>
  </si>
  <si>
    <t>NEPTUNE</t>
  </si>
  <si>
    <t>NELSON, PETER J</t>
  </si>
  <si>
    <t>ENZON IIS</t>
  </si>
  <si>
    <t>MRUGALA, MACIEJ M</t>
  </si>
  <si>
    <t>LRRK2 MUTATION</t>
  </si>
  <si>
    <t>ZHANG, JING</t>
  </si>
  <si>
    <t>BIOCHEMISTRY</t>
  </si>
  <si>
    <t>MOLEC BIOPHYS TG</t>
  </si>
  <si>
    <t>ZHENG, NING</t>
  </si>
  <si>
    <t>BCTG 2014</t>
  </si>
  <si>
    <t>REGNIER, MICHAEL</t>
  </si>
  <si>
    <t>ANESTH-SCRI</t>
  </si>
  <si>
    <t>CROWDER, CHARLES M</t>
  </si>
  <si>
    <t>MICROBIOLOGY</t>
  </si>
  <si>
    <t>RCE PROJ 3 Y10</t>
  </si>
  <si>
    <t>GREENBERG, E. PETER</t>
  </si>
  <si>
    <t>RCE CORE B Y10</t>
  </si>
  <si>
    <t>BRITTNACHER, MITCHELL J</t>
  </si>
  <si>
    <t>PENUT TRIAL CCC</t>
  </si>
  <si>
    <t>JUUL LEDBETTER, SANDRA</t>
  </si>
  <si>
    <t>POC ULTRASOUND</t>
  </si>
  <si>
    <t>SHEEHAN, FLORENCE</t>
  </si>
  <si>
    <t>WEST R01 TLR5</t>
  </si>
  <si>
    <t>WEST, TIMOTHY E</t>
  </si>
  <si>
    <t>MILLER NWRCE Y10 NCR</t>
  </si>
  <si>
    <t>MILLER, SAMUEL I</t>
  </si>
  <si>
    <t>DPT</t>
  </si>
  <si>
    <t>WOODROW, KIM A.</t>
  </si>
  <si>
    <t>GENOME SCIENCES</t>
  </si>
  <si>
    <t>RCE PROJ 2 Y10</t>
  </si>
  <si>
    <t>MANOIL, COLIN C.</t>
  </si>
  <si>
    <t>HISERT CFF LRM</t>
  </si>
  <si>
    <t>SINGH, PRADEEP</t>
  </si>
  <si>
    <t>RCE PROJ 4 Y10</t>
  </si>
  <si>
    <t>MOUGOUS, JOSEPH D</t>
  </si>
  <si>
    <t>RCE PROJ 11 Y10</t>
  </si>
  <si>
    <t>COOKSON, BRAD T</t>
  </si>
  <si>
    <t>IMMUNOLOGY SLU</t>
  </si>
  <si>
    <t>RCE PROJ 14  Y10</t>
  </si>
  <si>
    <t>STETSON, DANIEL B</t>
  </si>
  <si>
    <t>RCE PROJ 16 Y10</t>
  </si>
  <si>
    <t>RCE PROJ 18 Y10</t>
  </si>
  <si>
    <t>KLINE, TONI</t>
  </si>
  <si>
    <t>UROLOGY</t>
  </si>
  <si>
    <t>BENIGN UROLOGY T.G.</t>
  </si>
  <si>
    <t>WESSELLS, HUNTER</t>
  </si>
  <si>
    <t>RCE PROJ 1 Y10</t>
  </si>
  <si>
    <t>HAYDEN, HILLARY</t>
  </si>
  <si>
    <t>MOURAD DOD TBI</t>
  </si>
  <si>
    <t>INNATE IMMUNITY</t>
  </si>
  <si>
    <t>SHAYAKHMETOV, DMITRY M</t>
  </si>
  <si>
    <t>RYGB MECHANISMS</t>
  </si>
  <si>
    <t>FLUM, DAVID R</t>
  </si>
  <si>
    <t>815 BIOENGINEERING</t>
  </si>
  <si>
    <t>AHA JIAO KIM LAB</t>
  </si>
  <si>
    <t>KIM, DEOK-HO</t>
  </si>
  <si>
    <t>R01 EPILEPSY AND DEND</t>
  </si>
  <si>
    <t>POOLOS, NICHOLAS P</t>
  </si>
  <si>
    <t>INTROPROSTATIC  ANDRO</t>
  </si>
  <si>
    <t>PAGE, STEPHANIE T</t>
  </si>
  <si>
    <t>WALD R21</t>
  </si>
  <si>
    <t>WALD, ANNA</t>
  </si>
  <si>
    <t>PHARMACOLOGY</t>
  </si>
  <si>
    <t>M ROSASCO NRSA</t>
  </si>
  <si>
    <t>BAJJALIEH, SANDRA M.</t>
  </si>
  <si>
    <t>RCE CORE C Y10</t>
  </si>
  <si>
    <t>OBGYN/ADMIN</t>
  </si>
  <si>
    <t>FAMILY PLANNING FELLOW</t>
  </si>
  <si>
    <t>PRAGER, SARAH W</t>
  </si>
  <si>
    <t>NEPRILYSIN PANCREATIC</t>
  </si>
  <si>
    <t>ZRAIKA, SAKENEH</t>
  </si>
  <si>
    <t>SINGH ANCILLARY</t>
  </si>
  <si>
    <t>815 GNSCI</t>
  </si>
  <si>
    <t>BRUCE ANCILLARY SUB</t>
  </si>
  <si>
    <t>BRUCE, JAMES</t>
  </si>
  <si>
    <t>HOON FELLOWSHIP</t>
  </si>
  <si>
    <t>WONG, RACHEL O</t>
  </si>
  <si>
    <t>F31 WARD</t>
  </si>
  <si>
    <t>POP GENETICS IMMUNITY</t>
  </si>
  <si>
    <t>NICKERSON, DEBORAH A</t>
  </si>
  <si>
    <t>GLOBAL HEALTH</t>
  </si>
  <si>
    <t>FULBRIGHT SUPPLEMENT</t>
  </si>
  <si>
    <t>ZUNT, JOSEPH R.</t>
  </si>
  <si>
    <t>RCE CORE A Y10</t>
  </si>
  <si>
    <t>ROSEN MICRO</t>
  </si>
  <si>
    <t>KATZE NHP YR2 OPT 8</t>
  </si>
  <si>
    <t>NPU GLBL HLT YR 14 (R)</t>
  </si>
  <si>
    <t>ANNUAL ORIENTATION (R)</t>
  </si>
  <si>
    <t>PERFUSIONIST VA</t>
  </si>
  <si>
    <t>WOOD, DOUGLAS E.</t>
  </si>
  <si>
    <t>KATZE NHP YR2 OPT 1</t>
  </si>
  <si>
    <t>NW ADA CENTER</t>
  </si>
  <si>
    <t>OTOLARYNG-HD&amp;NECK SURG</t>
  </si>
  <si>
    <t>U01-R01 DRUG DISCOVERY</t>
  </si>
  <si>
    <t>RUBEL, EDWIN W.</t>
  </si>
  <si>
    <t>KATZE NHP CONTRACT</t>
  </si>
  <si>
    <t>OPHTHALMOLOGY</t>
  </si>
  <si>
    <t>VA FY15 PT2 CONTRACT</t>
  </si>
  <si>
    <t>VAN GELDER, RUSSELL</t>
  </si>
  <si>
    <t>2012-02 MONTINE CF2</t>
  </si>
  <si>
    <t>MONTINE, THOMAS J</t>
  </si>
  <si>
    <t>PARACAS</t>
  </si>
  <si>
    <t>MASTER SCRI SAA AID</t>
  </si>
  <si>
    <t>VAN VOORHIS, WESLEY C</t>
  </si>
  <si>
    <t>ARNOLD P. GOLD GRANT</t>
  </si>
  <si>
    <t>BACK, ANTHONY L.</t>
  </si>
  <si>
    <t>ADRC YR 16</t>
  </si>
  <si>
    <t>WIJSMAN, ELLEN M</t>
  </si>
  <si>
    <t>NPU GLOBAL HEALTH FY14</t>
  </si>
  <si>
    <t>RCE CORE D Y10</t>
  </si>
  <si>
    <t>KLEVIT, RACHEL E</t>
  </si>
  <si>
    <t>RCE NW CD 003 Y10</t>
  </si>
  <si>
    <t>WOODWARD, JOSHUA J</t>
  </si>
  <si>
    <t>RCE KENYA STRAIN Y10</t>
  </si>
  <si>
    <t>WALSON, JUDD L.</t>
  </si>
  <si>
    <t>OPHTH SLU</t>
  </si>
  <si>
    <t>MIKE F32 GRANT</t>
  </si>
  <si>
    <t>NEITZ, MAUREEN</t>
  </si>
  <si>
    <t>IMPLEMENT PED TBI YR4</t>
  </si>
  <si>
    <t>VAVILALA, MONICA S.</t>
  </si>
  <si>
    <t>KATZE NHP YR2 OPT 7</t>
  </si>
  <si>
    <t>TELEHEALTH NETWORK</t>
  </si>
  <si>
    <t>VEITH, RICHARD</t>
  </si>
  <si>
    <t>CDC IPA 2014-15</t>
  </si>
  <si>
    <t>GODFREY, EMILY M</t>
  </si>
  <si>
    <t>MITO DYSFUNCTION</t>
  </si>
  <si>
    <t>TIAN, RONG</t>
  </si>
  <si>
    <t>ITHS</t>
  </si>
  <si>
    <t>ITHS UL YR8</t>
  </si>
  <si>
    <t>DISIS, MARY L.</t>
  </si>
  <si>
    <t>UH3 KIDNEY CHIP</t>
  </si>
  <si>
    <t>HIMMELFARB, JONATHAN</t>
  </si>
  <si>
    <t>UH3 SUB-BLOE Y3</t>
  </si>
  <si>
    <t>ZHENG, YING</t>
  </si>
  <si>
    <t>RRF 2014</t>
  </si>
  <si>
    <t>GARDNER, GREGORY C.</t>
  </si>
  <si>
    <t>MMT PED TBI</t>
  </si>
  <si>
    <t>MT. SINAI SUBCONTRACT</t>
  </si>
  <si>
    <t>CRANE, HEIDI</t>
  </si>
  <si>
    <t>PCCM SCRI SAA</t>
  </si>
  <si>
    <t>GLENNY, ROBB</t>
  </si>
  <si>
    <t>HBRN CENTRAL LAB YR 5</t>
  </si>
  <si>
    <t>JEROME, KEITH R</t>
  </si>
  <si>
    <t>HDSA COE 2011</t>
  </si>
  <si>
    <t>JAYADEV, SUMAN</t>
  </si>
  <si>
    <t>STTR BONE MBC</t>
  </si>
  <si>
    <t>LINDEN, HANNAH M.</t>
  </si>
  <si>
    <t>FHI360  HC-HIV</t>
  </si>
  <si>
    <t>BAETEN, JARED</t>
  </si>
  <si>
    <t>FIRLAND NWTBC ADMIN</t>
  </si>
  <si>
    <t>HORNE, DAVID J.</t>
  </si>
  <si>
    <t>BRIDGEPLATE</t>
  </si>
  <si>
    <t>HUANG, JERRY I</t>
  </si>
  <si>
    <t>CF P30 MANICONE PILOT</t>
  </si>
  <si>
    <t>MANICONE, ANNE M.</t>
  </si>
  <si>
    <t>CHARN 2</t>
  </si>
  <si>
    <t>MOSSANEN:GOLD FDN</t>
  </si>
  <si>
    <t>GORE, JOHN L</t>
  </si>
  <si>
    <t>TBI &amp; CARDIAC FUNCTION</t>
  </si>
  <si>
    <t>KRISHNAMOORTHY, VIJAY</t>
  </si>
  <si>
    <t>P01 PROJ2 OFF-CAMPUS</t>
  </si>
  <si>
    <t>MCCLELLAND, RAYMOND SCOTT</t>
  </si>
  <si>
    <t>P01 P1 MAMA SALAMA Y5</t>
  </si>
  <si>
    <t>JOHN STEWART, GRACE C.</t>
  </si>
  <si>
    <t>P30 GREENBERG</t>
  </si>
  <si>
    <t>KEC HD ENERGETICS</t>
  </si>
  <si>
    <t>CONLEY, KEVIN E</t>
  </si>
  <si>
    <t>GENOCEA PHASE I SUB</t>
  </si>
  <si>
    <t>PATHOLOGY SLU</t>
  </si>
  <si>
    <t>PCBC CONSORTIUM-PATHOL</t>
  </si>
  <si>
    <t>MURRY, CHARLES E.</t>
  </si>
  <si>
    <t>MRF VEMBEV</t>
  </si>
  <si>
    <t>MARGOLIN, KIM A</t>
  </si>
  <si>
    <t>MANICONE AHA BGIA 13</t>
  </si>
  <si>
    <t>CF LUNG INFECTIONS</t>
  </si>
  <si>
    <t>HOFFMAN, LUCAS</t>
  </si>
  <si>
    <t>PHYSIOLOGY &amp; BIOPHYSIC</t>
  </si>
  <si>
    <t>CONTE CTR BUFFALO</t>
  </si>
  <si>
    <t>BUFFALO, ELIZABETH A</t>
  </si>
  <si>
    <t>815 CMED</t>
  </si>
  <si>
    <t>PCBC CONSORTIUM-SUBWAR</t>
  </si>
  <si>
    <t>WARE, CAROL B.</t>
  </si>
  <si>
    <t>AGENUS C-400-02</t>
  </si>
  <si>
    <t>RELAXIN</t>
  </si>
  <si>
    <t>CHAMBERLAIN, JEFFREY S</t>
  </si>
  <si>
    <t>HYPOTHALAMUS&amp;DIABETES</t>
  </si>
  <si>
    <t>SCHUR, ELLEN A</t>
  </si>
  <si>
    <t>MASTER SAA SCRI</t>
  </si>
  <si>
    <t>BEAUCHAMP, NORMAN J.</t>
  </si>
  <si>
    <t>2014-15 HHF-STONE-LFNG</t>
  </si>
  <si>
    <t>STONE, JENNIFER</t>
  </si>
  <si>
    <t>SHWACHMAN-DIAMOND SYND</t>
  </si>
  <si>
    <t>MONNAT, RAYMOND J</t>
  </si>
  <si>
    <t>NA-ACCORD Y9</t>
  </si>
  <si>
    <t>KITAHATA, MARI M.</t>
  </si>
  <si>
    <t>BTTC</t>
  </si>
  <si>
    <t>3D TEE SIMULATOR-Y1</t>
  </si>
  <si>
    <t>MERIT-UC</t>
  </si>
  <si>
    <t>ZISMAN, TIMOTHY L</t>
  </si>
  <si>
    <t>ULK-1 ADG FIRLAND RES</t>
  </si>
  <si>
    <t>HAWN, THOMAS R.</t>
  </si>
  <si>
    <t>UW-UTAH R34</t>
  </si>
  <si>
    <t>ATKINS, DAVID</t>
  </si>
  <si>
    <t>POWERS NW SUBCONTRACT</t>
  </si>
  <si>
    <t>POWERS, RANDALL K.</t>
  </si>
  <si>
    <t>3D TEE SIMULATOR-Y2</t>
  </si>
  <si>
    <t>NEAT-O</t>
  </si>
  <si>
    <t>SHAO AHA BGIA YR2</t>
  </si>
  <si>
    <t>SHAO, BAOHAI</t>
  </si>
  <si>
    <t>MANICONE AHA BGIA 13-2</t>
  </si>
  <si>
    <t>SHAO AHA BGIA YR1</t>
  </si>
  <si>
    <t>3D TEE SIMULATOR</t>
  </si>
  <si>
    <t>ANTIINFLAMMATN INTERV</t>
  </si>
  <si>
    <t>FH_DOD SUB ZHANG</t>
  </si>
  <si>
    <t>MORRISSEY, COLM M</t>
  </si>
  <si>
    <t>815 BIOC</t>
  </si>
  <si>
    <t>PCBC CONSORTIUM</t>
  </si>
  <si>
    <t>RUOHOLA-BAKER, HANNELE</t>
  </si>
  <si>
    <t>CROTHERS LCDA ALA</t>
  </si>
  <si>
    <t>CROTHERS, KRISTINA ANNE</t>
  </si>
  <si>
    <t>GEOG</t>
  </si>
  <si>
    <t>KIEM, HANS-PETER</t>
  </si>
  <si>
    <t>MANICONE AHA BGIA 13-1</t>
  </si>
  <si>
    <t>DQA</t>
  </si>
  <si>
    <t>LOBER, WILLIAM B.</t>
  </si>
  <si>
    <t>MULLINS AMFAR BEAD</t>
  </si>
  <si>
    <t>MULLINS, JAMES I</t>
  </si>
  <si>
    <t>ITHS/SCRI DEVEER</t>
  </si>
  <si>
    <t>EDIC-U01</t>
  </si>
  <si>
    <t>PALMER, JERRY P</t>
  </si>
  <si>
    <t>CNICS</t>
  </si>
  <si>
    <t>MGK UNCBARIC U19 COREC</t>
  </si>
  <si>
    <t>P01 Admin OFF-CAMPUS</t>
  </si>
  <si>
    <t>UROLOGY-NSBRI STONES 2</t>
  </si>
  <si>
    <t>HARPER, JONATHAN D</t>
  </si>
  <si>
    <t>DIAGNOSTICS CONSORTIUM</t>
  </si>
  <si>
    <t>BARNABAS, RUANNE V.</t>
  </si>
  <si>
    <t>JPA PALMER KS140 SUPL</t>
  </si>
  <si>
    <t>CO-CLINICAL MOUSE</t>
  </si>
  <si>
    <t>PRITCHARD, COLIN C.</t>
  </si>
  <si>
    <t>CHESNUT TEMKIN TRACK</t>
  </si>
  <si>
    <t>CHESNUT, RANDALL M</t>
  </si>
  <si>
    <t>LATERAL PLATEAU STUDY</t>
  </si>
  <si>
    <t>GEE, ALBERT O</t>
  </si>
  <si>
    <t>PHYSIO AED REGISTRY</t>
  </si>
  <si>
    <t>NICHOL, GRAHAM</t>
  </si>
  <si>
    <t>ATOMS TO ANIMALS</t>
  </si>
  <si>
    <t>BAKER, DAVID</t>
  </si>
  <si>
    <t>SHAO AHA BGIA</t>
  </si>
  <si>
    <t>VIRUS TOPOLOGIES</t>
  </si>
  <si>
    <t>HHMI MMTP</t>
  </si>
  <si>
    <t>MAIZELS, NANCY</t>
  </si>
  <si>
    <t>RARECYTE</t>
  </si>
  <si>
    <t>SABATH, DANIEL E.</t>
  </si>
  <si>
    <t>SCRI RESEARCH GROUP</t>
  </si>
  <si>
    <t>ELLENBOGEN, RICHARD G.</t>
  </si>
  <si>
    <t>HDL CHARACTERISTICS</t>
  </si>
  <si>
    <t>ZHAO, XUE-QIAO</t>
  </si>
  <si>
    <t>PO1 P2 Y5 VAG HEALTH</t>
  </si>
  <si>
    <t>GENOCEA PHASE I</t>
  </si>
  <si>
    <t>MOLMED STUDENT SUPPORT</t>
  </si>
  <si>
    <t>LILES, W. CONRAD</t>
  </si>
  <si>
    <t>NON SQUAM (GO27821)</t>
  </si>
  <si>
    <t>MARTINS, RENATO</t>
  </si>
  <si>
    <t>BARIATRIC SURGERY YR10</t>
  </si>
  <si>
    <t>MOLMED COURSE DEVELOP</t>
  </si>
  <si>
    <t>DAIKENCHUTO</t>
  </si>
  <si>
    <t>PCYCBTK PHARMACYCLICS</t>
  </si>
  <si>
    <t>SHUSTOV, ANDREI R</t>
  </si>
  <si>
    <t>BI TWENTYONE</t>
  </si>
  <si>
    <t>LANDIS, CHARLES S</t>
  </si>
  <si>
    <t>RaceMDS1P</t>
  </si>
  <si>
    <t>PARSEK MEDIMMUNE</t>
  </si>
  <si>
    <t>PARSEK, MATTHEW R</t>
  </si>
  <si>
    <t>Ph. I ROCHE RO5429083</t>
  </si>
  <si>
    <t>COVELER, ANDREW L.</t>
  </si>
  <si>
    <t>P01 ADMIN CORE Y5</t>
  </si>
  <si>
    <t>J&amp;J STUDY II MORRISSEY</t>
  </si>
  <si>
    <t>TBCRC-014</t>
  </si>
  <si>
    <t>GRALOW, JULIE R.</t>
  </si>
  <si>
    <t>PANHER A7471009</t>
  </si>
  <si>
    <t>PEPFAR-KIARIE RENEW</t>
  </si>
  <si>
    <t>CHUNG, MICHAEL H.</t>
  </si>
  <si>
    <t>PERL SUB ON</t>
  </si>
  <si>
    <t>HIRSCH, IRL B.</t>
  </si>
  <si>
    <t>JPA HANSEN 11-14</t>
  </si>
  <si>
    <t>MATSUMOTO, ALVIN M</t>
  </si>
  <si>
    <t>PERL</t>
  </si>
  <si>
    <t>MARQIBO</t>
  </si>
  <si>
    <t>CAPACITYBUILDING</t>
  </si>
  <si>
    <t>GOLDEN, MATTHEW R</t>
  </si>
  <si>
    <t>GREENBERG SAFY15</t>
  </si>
  <si>
    <t>STEWART, FORREST MARC</t>
  </si>
  <si>
    <t>HIV CARE CASCADE</t>
  </si>
  <si>
    <t>FARQUHAR, CAREY</t>
  </si>
  <si>
    <t>MAX ICD BENEFIT</t>
  </si>
  <si>
    <t>LEVY, WAYNE C.</t>
  </si>
  <si>
    <t>BICAMS</t>
  </si>
  <si>
    <t>BEIER, MEGHAN L</t>
  </si>
  <si>
    <t>GIACHELLI, CECILIA</t>
  </si>
  <si>
    <t>306-SCHOOL OF NURSING</t>
  </si>
  <si>
    <t>BIOBHV NURS &amp; HLTH SYS</t>
  </si>
  <si>
    <t>TEAM APPROACH TO AHF</t>
  </si>
  <si>
    <t>ZIERLER, BRENDA</t>
  </si>
  <si>
    <t>FAMILY &amp; CHILD NURSING</t>
  </si>
  <si>
    <t>FCN SCRI</t>
  </si>
  <si>
    <t>HOUCK, GAIL M</t>
  </si>
  <si>
    <t>BIOBEHAVIORAL NURS RES</t>
  </si>
  <si>
    <t>LANDIS, CAROL A.</t>
  </si>
  <si>
    <t>PBT FOR COPD</t>
  </si>
  <si>
    <t>REINKE, LYNN F</t>
  </si>
  <si>
    <t>AGING INF</t>
  </si>
  <si>
    <t>DEMIRIS, GEORGE</t>
  </si>
  <si>
    <t>308-SCHOOL OF PHARMACY</t>
  </si>
  <si>
    <t>MEDICINAL CHEMISTRY</t>
  </si>
  <si>
    <t>xxxADVxxxUCD LAMBDA CA</t>
  </si>
  <si>
    <t>KUNZE, KENT</t>
  </si>
  <si>
    <t>DEPARTMENT OF PHARMACY</t>
  </si>
  <si>
    <t>FELLOW YEP</t>
  </si>
  <si>
    <t>DEVINE, EMILY E.</t>
  </si>
  <si>
    <t>NONINVASIVE TX LBP</t>
  </si>
  <si>
    <t>SULLIVAN, SEAN</t>
  </si>
  <si>
    <t>PHARMACEUTICS</t>
  </si>
  <si>
    <t>UH3 SUB-PHARM Y3</t>
  </si>
  <si>
    <t>THUMMEL, KENNETH E.</t>
  </si>
  <si>
    <t>CORE A - NHP MODEL</t>
  </si>
  <si>
    <t>HU, SHIU-LOK</t>
  </si>
  <si>
    <t>310-SCH OF PUBLIC HEALTH</t>
  </si>
  <si>
    <t>ENVIRO &amp; OCCUP HEALTH</t>
  </si>
  <si>
    <t>LATTICE/AF SBIR PH-II</t>
  </si>
  <si>
    <t>YOST, MICHAEL G.</t>
  </si>
  <si>
    <t>SBIR-LATTICE DOE</t>
  </si>
  <si>
    <t>ERC CWA 14-15</t>
  </si>
  <si>
    <t>KALMAN, DAVID A</t>
  </si>
  <si>
    <t>EPIDEMIOLOGY</t>
  </si>
  <si>
    <t>THRIVE STUDY</t>
  </si>
  <si>
    <t>BUCHWALD, DEDRA S</t>
  </si>
  <si>
    <t>FASDPN CLINIC YR 13-14</t>
  </si>
  <si>
    <t>ASTLEY, SUSAN J.</t>
  </si>
  <si>
    <t>FASD NETWORK 2013-15</t>
  </si>
  <si>
    <t>MOZAMBIQUE POP</t>
  </si>
  <si>
    <t>DOWNER, ANN E.</t>
  </si>
  <si>
    <t>EVAL OHS QUAL IMPROV</t>
  </si>
  <si>
    <t>FRANKLIN, GARY M.</t>
  </si>
  <si>
    <t>FASDPN CLINIC YR 14-15</t>
  </si>
  <si>
    <t>HEALTH SERVICES/MAIN</t>
  </si>
  <si>
    <t>OUTCOME RESRC</t>
  </si>
  <si>
    <t>KESSLER, LARRY</t>
  </si>
  <si>
    <t>T ORDER 5 CANCER TRNG</t>
  </si>
  <si>
    <t>SCHWARTZ, STEPHEN MARC</t>
  </si>
  <si>
    <t>NERC-ID CORE</t>
  </si>
  <si>
    <t>NERC-ANALYSIS CORE</t>
  </si>
  <si>
    <t>MOZAMBIQUE POP ON-CAMP</t>
  </si>
  <si>
    <t>NERC</t>
  </si>
  <si>
    <t>EVALUATION VDB PROGRAM</t>
  </si>
  <si>
    <t>CONRAD, DOUGLAS A</t>
  </si>
  <si>
    <t>PUBLIC HEALTH DISESES</t>
  </si>
  <si>
    <t>CAMPBELL, LEE ANN</t>
  </si>
  <si>
    <t>SPECTOR K01</t>
  </si>
  <si>
    <t>SPECTOR, JUNE</t>
  </si>
  <si>
    <t>2011 PH SYMPOSIUM</t>
  </si>
  <si>
    <t>OBERLE, MARK W.</t>
  </si>
  <si>
    <t>ERC OUTREACH 14-15</t>
  </si>
  <si>
    <t>CAMP, JANICE E</t>
  </si>
  <si>
    <t>BIOSTATISTICS</t>
  </si>
  <si>
    <t>SCRI BIOSTAT 13-15</t>
  </si>
  <si>
    <t>WEIR, BRUCE SPENCER</t>
  </si>
  <si>
    <t>TO #10 - NAMIBIA</t>
  </si>
  <si>
    <t>STERGACHIS, ANDREAS S</t>
  </si>
  <si>
    <t>FHCRC SA DREWNOWSKI</t>
  </si>
  <si>
    <t>DREWNOWSKI, ADAM</t>
  </si>
  <si>
    <t>ERC IH-ES 14-15</t>
  </si>
  <si>
    <t>SIMPSON, CHRISTOPHER D</t>
  </si>
  <si>
    <t>ERC OHN 14-15</t>
  </si>
  <si>
    <t>DE CASTRO, ARNOLD</t>
  </si>
  <si>
    <t>FASDPN CLINIC</t>
  </si>
  <si>
    <t>OLGA OPT 1-NHLBI</t>
  </si>
  <si>
    <t>ERC HSRT 14-15</t>
  </si>
  <si>
    <t>SEARS, JEANNE M.</t>
  </si>
  <si>
    <t>PMP DATA PROJECTS</t>
  </si>
  <si>
    <t>FULTON-KEHOE, DEBORAH L.</t>
  </si>
  <si>
    <t>ERC CE 14-15</t>
  </si>
  <si>
    <t>NACC YR 16</t>
  </si>
  <si>
    <t>KUKULL, WALTER A</t>
  </si>
  <si>
    <t>ERC OMR 14-15</t>
  </si>
  <si>
    <t>KAUFMAN, JOEL D.</t>
  </si>
  <si>
    <t>312-MEDICAL CENTERS</t>
  </si>
  <si>
    <t>GENERAL SERVICES</t>
  </si>
  <si>
    <t>ENERGY</t>
  </si>
  <si>
    <t>FEILEN, KENNETH</t>
  </si>
  <si>
    <t>510-BOTHELL CENTRAL ADMIN</t>
  </si>
  <si>
    <t>BR-B DEAN'S OFFICE</t>
  </si>
  <si>
    <t>WALTON - ENROLLMENT</t>
  </si>
  <si>
    <t>GROSS, BETHENY M.</t>
  </si>
  <si>
    <t>xxxADVxxxWSCBP</t>
  </si>
  <si>
    <t>WALCH, JOSEPH</t>
  </si>
  <si>
    <t>550-BOTHELL SCHOOL OF STEM</t>
  </si>
  <si>
    <t>BR-B STEM ADMIN</t>
  </si>
  <si>
    <t>FREE TROOSPHERIC OZONE</t>
  </si>
  <si>
    <t>JAFFE, DANIEL A</t>
  </si>
  <si>
    <t>ORCAA PROJECT</t>
  </si>
  <si>
    <t>615-ACADEMIC AFFAIRS-T</t>
  </si>
  <si>
    <t>ACADEMIC AFFAIRS-T</t>
  </si>
  <si>
    <t>COMMUNICATIONS TASK</t>
  </si>
  <si>
    <t>BAKER, JOEL</t>
  </si>
  <si>
    <t>640-TACOMA EDUC TOTAL</t>
  </si>
  <si>
    <t>T-EDUCATION</t>
  </si>
  <si>
    <t>PEAB ADMIN 2012-2013</t>
  </si>
  <si>
    <t>LANDENBURGER, KAREN</t>
  </si>
  <si>
    <t>PEAB TCP 2012-2013</t>
  </si>
  <si>
    <t>660-INTRDISCIPLINARY A&amp;S-T</t>
  </si>
  <si>
    <t>SCIENCES AND MATHS</t>
  </si>
  <si>
    <t>EELGRASS WDNR IAA</t>
  </si>
  <si>
    <t>BECKER, BONNIE J</t>
  </si>
  <si>
    <t>Major Area Description</t>
  </si>
  <si>
    <t>Org Code Desc</t>
  </si>
  <si>
    <t>Count of records not equal to 0:</t>
  </si>
  <si>
    <t>Grand Total</t>
  </si>
  <si>
    <t>2010</t>
  </si>
  <si>
    <t>2011</t>
  </si>
  <si>
    <t>2012</t>
  </si>
  <si>
    <t>2013</t>
  </si>
  <si>
    <t>2014</t>
  </si>
  <si>
    <t>2015</t>
  </si>
  <si>
    <t>BACKLOG BY ORG CODE WITH PI NAME</t>
  </si>
  <si>
    <t>CLOSING BACKLOG - OCTOBER 2015</t>
  </si>
  <si>
    <t>Year</t>
  </si>
  <si>
    <t>Major Org Code Description</t>
  </si>
  <si>
    <t>PI or Budget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</si>
</sst>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4" fontId="0" fillId="0" borderId="0" xfId="0" applyNumberFormat="1" applyAlignment="1" applyProtection="1">
      <alignment vertical="center"/>
    </xf>
    <xf numFmtId="0" fontId="1" fillId="0" borderId="0" xfId="0" applyFont="1" applyAlignment="1">
      <alignment horizontal="center" wrapText="1"/>
    </xf>
    <xf numFmtId="40" fontId="1" fillId="2" borderId="0" xfId="0" applyNumberFormat="1" applyFont="1" applyFill="1" applyAlignment="1">
      <alignment horizontal="center" wrapText="1"/>
    </xf>
    <xf numFmtId="40" fontId="1" fillId="3" borderId="0" xfId="0" applyNumberFormat="1" applyFont="1" applyFill="1" applyAlignment="1">
      <alignment horizontal="center" wrapText="1"/>
    </xf>
    <xf numFmtId="40" fontId="1" fillId="4" borderId="0" xfId="0" applyNumberFormat="1" applyFont="1" applyFill="1" applyAlignment="1">
      <alignment horizontal="center" wrapText="1"/>
    </xf>
    <xf numFmtId="40" fontId="1" fillId="5" borderId="0" xfId="0" applyNumberFormat="1" applyFont="1" applyFill="1" applyAlignment="1">
      <alignment horizontal="center" wrapText="1"/>
    </xf>
    <xf numFmtId="40" fontId="1" fillId="6" borderId="0" xfId="0" applyNumberFormat="1" applyFont="1" applyFill="1" applyAlignment="1">
      <alignment horizontal="center" wrapText="1"/>
    </xf>
    <xf numFmtId="0" fontId="0" fillId="7" borderId="0" xfId="0" applyFill="1"/>
    <xf numFmtId="0" fontId="2" fillId="7" borderId="0" xfId="0" applyFont="1" applyFill="1" applyAlignment="1">
      <alignment horizontal="right"/>
    </xf>
    <xf numFmtId="38" fontId="2" fillId="7" borderId="1" xfId="0" applyNumberFormat="1" applyFont="1" applyFill="1" applyBorder="1"/>
    <xf numFmtId="40" fontId="0" fillId="0" borderId="0" xfId="0" applyNumberFormat="1"/>
    <xf numFmtId="40" fontId="0" fillId="2" borderId="0" xfId="0" applyNumberFormat="1" applyFill="1"/>
    <xf numFmtId="40" fontId="0" fillId="6" borderId="0" xfId="0" applyNumberFormat="1" applyFill="1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NumberFormat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40" fontId="0" fillId="3" borderId="0" xfId="0" applyNumberFormat="1" applyFill="1"/>
    <xf numFmtId="40" fontId="0" fillId="4" borderId="0" xfId="0" applyNumberFormat="1" applyFill="1"/>
    <xf numFmtId="40" fontId="0" fillId="5" borderId="0" xfId="0" applyNumberFormat="1" applyFill="1"/>
    <xf numFmtId="40" fontId="0" fillId="8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ri C. Le" refreshedDate="42310.694559837961" createdVersion="5" refreshedVersion="5" minRefreshableVersion="3" recordCount="392">
  <cacheSource type="worksheet">
    <worksheetSource ref="A1:N393" sheet="CLOSING_BACKLOG_DETAILS"/>
  </cacheSource>
  <cacheFields count="14">
    <cacheField name="Major Area Description" numFmtId="0">
      <sharedItems count="25">
        <s v="206-VP MINORITY AFFAIRS"/>
        <s v="212-VP STUDENT LIFE"/>
        <s v="216-VICE PROVOST-RESEARCH"/>
        <s v="252-BUILT ENVIRONMENTS"/>
        <s v="254-COLL ARTS &amp; SCIENCES"/>
        <s v="256-FOSTER BUSINESS SCHOOL"/>
        <s v="258-COLLEGE OF EDUCATION"/>
        <s v="260-COLLEGE OF ENGINEERING"/>
        <s v="263-COLLEGE OF ENVIRONMENT"/>
        <s v="266-GRADUATE SCHOOL"/>
        <s v="267-THE INFORMATION SCHOOL"/>
        <s v="270-EVANS SCH PUBPOL &amp; GOV"/>
        <s v="272-SCHOOL OF SOCIAL WORK"/>
        <s v="301-HEALTH SCIENCES ADMIN"/>
        <s v="304-SCHOOL OF MEDICINE"/>
        <s v="306-SCHOOL OF NURSING"/>
        <s v="308-SCHOOL OF PHARMACY"/>
        <s v="310-SCH OF PUBLIC HEALTH"/>
        <s v="312-MEDICAL CENTERS"/>
        <s v="510-BOTHELL CENTRAL ADMIN"/>
        <s v="550-BOTHELL SCHOOL OF STEM"/>
        <s v="615-ACADEMIC AFFAIRS-T"/>
        <s v="640-TACOMA EDUC TOTAL"/>
        <s v="660-INTRDISCIPLINARY A&amp;S-T"/>
        <s v="630-TACOMA-BUSINESS TOTAL" u="1"/>
      </sharedItems>
    </cacheField>
    <cacheField name="Org Code" numFmtId="0">
      <sharedItems containsSemiMixedTypes="0" containsString="0" containsNumber="1" containsInteger="1" minValue="2060004480" maxValue="6600004000"/>
    </cacheField>
    <cacheField name="Org Code Desc" numFmtId="0">
      <sharedItems/>
    </cacheField>
    <cacheField name="Budget Number" numFmtId="0">
      <sharedItems containsSemiMixedTypes="0" containsString="0" containsNumber="1" containsInteger="1" minValue="617291" maxValue="801550" count="394">
        <n v="674916"/>
        <n v="660858"/>
        <n v="665509"/>
        <n v="665963"/>
        <n v="638300"/>
        <n v="666643"/>
        <n v="634746"/>
        <n v="667230"/>
        <n v="667360"/>
        <n v="626376"/>
        <n v="624083"/>
        <n v="668787"/>
        <n v="621894"/>
        <n v="666385"/>
        <n v="668168"/>
        <n v="668206"/>
        <n v="660782"/>
        <n v="800856"/>
        <n v="800654"/>
        <n v="800526"/>
        <n v="669612"/>
        <n v="666549"/>
        <n v="644609"/>
        <n v="800786"/>
        <n v="674869"/>
        <n v="669589"/>
        <n v="665674"/>
        <n v="801490"/>
        <n v="662490"/>
        <n v="663047"/>
        <n v="663583"/>
        <n v="663795"/>
        <n v="617291"/>
        <n v="656277"/>
        <n v="630566"/>
        <n v="629083"/>
        <n v="627536"/>
        <n v="800272"/>
        <n v="668671"/>
        <n v="627327"/>
        <n v="800348"/>
        <n v="626934"/>
        <n v="800408"/>
        <n v="630236"/>
        <n v="800717"/>
        <n v="660150"/>
        <n v="663032"/>
        <n v="668849"/>
        <n v="801340"/>
        <n v="644431"/>
        <n v="668452"/>
        <n v="669666"/>
        <n v="661153"/>
        <n v="667524"/>
        <n v="669762"/>
        <n v="668875"/>
        <n v="801316"/>
        <n v="665440"/>
        <n v="665110"/>
        <n v="667283"/>
        <n v="668903"/>
        <n v="801550"/>
        <n v="665414"/>
        <n v="665465"/>
        <n v="667776"/>
        <n v="666049"/>
        <n v="668081"/>
        <n v="669272"/>
        <n v="652805"/>
        <n v="631741"/>
        <n v="664713"/>
        <n v="637570"/>
        <n v="637647"/>
        <n v="637680"/>
        <n v="624222"/>
        <n v="629939"/>
        <n v="639559"/>
        <n v="624105"/>
        <n v="662481"/>
        <n v="620369"/>
        <n v="638444"/>
        <n v="662589"/>
        <n v="662361"/>
        <n v="621949"/>
        <n v="660936"/>
        <n v="665332"/>
        <n v="621471"/>
        <n v="668771"/>
        <n v="668708"/>
        <n v="666959"/>
        <n v="668376"/>
        <n v="668375"/>
        <n v="668272"/>
        <n v="626560"/>
        <n v="628836"/>
        <n v="630057"/>
        <n v="630371"/>
        <n v="631620"/>
        <n v="632381"/>
        <n v="661530"/>
        <n v="667123"/>
        <n v="666131"/>
        <n v="656595"/>
        <n v="660706"/>
        <n v="662126"/>
        <n v="662141"/>
        <n v="665242"/>
        <n v="663864"/>
        <n v="632593"/>
        <n v="669963"/>
        <n v="669528"/>
        <n v="674825"/>
        <n v="666406"/>
        <n v="674853"/>
        <n v="627763"/>
        <n v="800648"/>
        <n v="664241"/>
        <n v="670588"/>
        <n v="630679"/>
        <n v="637987"/>
        <n v="634588"/>
        <n v="665876"/>
        <n v="627470"/>
        <n v="654724"/>
        <n v="667792"/>
        <n v="662882"/>
        <n v="662802"/>
        <n v="662797"/>
        <n v="662877"/>
        <n v="632711"/>
        <n v="636069"/>
        <n v="674909"/>
        <n v="634592"/>
        <n v="630133"/>
        <n v="630143"/>
        <n v="630208"/>
        <n v="630214"/>
        <n v="634165"/>
        <n v="630653"/>
        <n v="674957"/>
        <n v="630266"/>
        <n v="674919"/>
        <n v="674955"/>
        <n v="674926"/>
        <n v="631209"/>
        <n v="631033"/>
        <n v="674945"/>
        <n v="630235"/>
        <n v="674870"/>
        <n v="661188"/>
        <n v="674829"/>
        <n v="660996"/>
        <n v="674836"/>
        <n v="674838"/>
        <n v="674849"/>
        <n v="660779"/>
        <n v="665335"/>
        <n v="660532"/>
        <n v="660392"/>
        <n v="660164"/>
        <n v="660163"/>
        <n v="637786"/>
        <n v="636862"/>
        <n v="674882"/>
        <n v="656073"/>
        <n v="654047"/>
        <n v="674883"/>
        <n v="652102"/>
        <n v="639011"/>
        <n v="638872"/>
        <n v="638736"/>
        <n v="638151"/>
        <n v="637828"/>
        <n v="630126"/>
        <n v="674897"/>
        <n v="674899"/>
        <n v="660161"/>
        <n v="626015"/>
        <n v="626022"/>
        <n v="625452"/>
        <n v="625518"/>
        <n v="625735"/>
        <n v="625992"/>
        <n v="624846"/>
        <n v="626014"/>
        <n v="800554"/>
        <n v="626016"/>
        <n v="626017"/>
        <n v="626018"/>
        <n v="626019"/>
        <n v="626020"/>
        <n v="674970"/>
        <n v="626013"/>
        <n v="621847"/>
        <n v="618422"/>
        <n v="618479"/>
        <n v="800884"/>
        <n v="620771"/>
        <n v="620824"/>
        <n v="624847"/>
        <n v="800716"/>
        <n v="626023"/>
        <n v="800711"/>
        <n v="622154"/>
        <n v="622977"/>
        <n v="623185"/>
        <n v="800594"/>
        <n v="800566"/>
        <n v="621364"/>
        <n v="628607"/>
        <n v="626021"/>
        <n v="627825"/>
        <n v="628066"/>
        <n v="628067"/>
        <n v="628329"/>
        <n v="627822"/>
        <n v="628489"/>
        <n v="627780"/>
        <n v="628610"/>
        <n v="628635"/>
        <n v="628797"/>
        <n v="675047"/>
        <n v="661212"/>
        <n v="630035"/>
        <n v="628402"/>
        <n v="626842"/>
        <n v="626024"/>
        <n v="626026"/>
        <n v="626029"/>
        <n v="800547"/>
        <n v="626520"/>
        <n v="627824"/>
        <n v="626710"/>
        <n v="674965"/>
        <n v="626861"/>
        <n v="800366"/>
        <n v="627103"/>
        <n v="800291"/>
        <n v="627732"/>
        <n v="627767"/>
        <n v="800478"/>
        <n v="669194"/>
        <n v="669379"/>
        <n v="669240"/>
        <n v="667271"/>
        <n v="667278"/>
        <n v="669214"/>
        <n v="665602"/>
        <n v="667334"/>
        <n v="666882"/>
        <n v="667512"/>
        <n v="669187"/>
        <n v="667610"/>
        <n v="667631"/>
        <n v="667738"/>
        <n v="667754"/>
        <n v="667287"/>
        <n v="660710"/>
        <n v="665648"/>
        <n v="669789"/>
        <n v="669632"/>
        <n v="666115"/>
        <n v="666130"/>
        <n v="669573"/>
        <n v="669406"/>
        <n v="666379"/>
        <n v="666885"/>
        <n v="666418"/>
        <n v="666520"/>
        <n v="666662"/>
        <n v="666757"/>
        <n v="666858"/>
        <n v="667815"/>
        <n v="661263"/>
        <n v="668941"/>
        <n v="667760"/>
        <n v="668336"/>
        <n v="668341"/>
        <n v="669003"/>
        <n v="668946"/>
        <n v="668473"/>
        <n v="668288"/>
        <n v="668653"/>
        <n v="668285"/>
        <n v="668938"/>
        <n v="668731"/>
        <n v="668766"/>
        <n v="668904"/>
        <n v="668851"/>
        <n v="668789"/>
        <n v="668652"/>
        <n v="669057"/>
        <n v="666210"/>
        <n v="667867"/>
        <n v="667880"/>
        <n v="667882"/>
        <n v="667902"/>
        <n v="667936"/>
        <n v="668298"/>
        <n v="668075"/>
        <n v="669137"/>
        <n v="669050"/>
        <n v="668220"/>
        <n v="668234"/>
        <n v="668252"/>
        <n v="669028"/>
        <n v="668283"/>
        <n v="668030"/>
        <n v="673376"/>
        <n v="664922"/>
        <n v="664874"/>
        <n v="662452"/>
        <n v="663310"/>
        <n v="664648"/>
        <n v="674536"/>
        <n v="664209"/>
        <n v="669968"/>
        <n v="674535"/>
        <n v="664725"/>
        <n v="663007"/>
        <n v="663028"/>
        <n v="663751"/>
        <n v="663112"/>
        <n v="663161"/>
        <n v="663309"/>
        <n v="663366"/>
        <n v="663886"/>
        <n v="662017"/>
        <n v="673162"/>
        <n v="669937"/>
        <n v="669821"/>
        <n v="669938"/>
        <n v="665404"/>
        <n v="674813"/>
        <n v="669814"/>
        <n v="661806"/>
        <n v="674729"/>
        <n v="661697"/>
        <n v="661606"/>
        <n v="661362"/>
        <n v="665445"/>
        <n v="674929"/>
        <n v="660166"/>
        <n v="673972"/>
        <n v="664923"/>
        <n v="674992"/>
        <n v="632511"/>
        <n v="800102"/>
        <n v="668793"/>
        <n v="627766"/>
        <n v="669532"/>
        <n v="660042"/>
        <n v="660361"/>
        <n v="674867"/>
        <n v="668364"/>
        <n v="674043"/>
        <n v="674689"/>
        <n v="668976"/>
        <n v="667931"/>
        <n v="674066"/>
        <n v="627707"/>
        <n v="665525"/>
        <n v="669800"/>
        <n v="669803"/>
        <n v="630938"/>
        <n v="669471"/>
        <n v="666678"/>
        <n v="674913"/>
        <n v="628483"/>
        <n v="636688"/>
        <n v="674890"/>
        <n v="667886"/>
        <n v="664033"/>
        <n v="630100"/>
        <n v="674884"/>
        <n v="674885"/>
        <n v="674038"/>
        <n v="627260"/>
        <n v="674888"/>
        <n v="630533"/>
        <n v="674889"/>
        <n v="627080"/>
        <n v="674886"/>
        <n v="660601"/>
        <n v="664548"/>
        <n v="669064"/>
        <n v="621992"/>
        <n v="667649"/>
        <n v="631651"/>
        <n v="662138"/>
        <n v="674426"/>
        <n v="630628"/>
        <n v="655545" u="1"/>
        <n v="657566" u="1"/>
      </sharedItems>
    </cacheField>
    <cacheField name="Parent Flag" numFmtId="0">
      <sharedItems containsBlank="1"/>
    </cacheField>
    <cacheField name="Parent Grant" numFmtId="0">
      <sharedItems containsString="0" containsBlank="1" containsNumber="1" containsInteger="1" minValue="618479" maxValue="801316"/>
    </cacheField>
    <cacheField name="Budget Name" numFmtId="0">
      <sharedItems/>
    </cacheField>
    <cacheField name="BUDGET END DATE" numFmtId="14">
      <sharedItems containsSemiMixedTypes="0" containsNonDate="0" containsDate="1" containsString="0" minDate="2010-10-31T00:00:00" maxDate="2015-07-31T00:00:00" count="60">
        <d v="2015-06-30T00:00:00"/>
        <d v="2015-01-31T00:00:00"/>
        <d v="2012-08-31T00:00:00"/>
        <d v="2015-03-27T00:00:00"/>
        <d v="2011-04-30T00:00:00"/>
        <d v="2014-08-29T00:00:00"/>
        <d v="2015-05-31T00:00:00"/>
        <d v="2014-07-14T00:00:00"/>
        <d v="2015-05-21T00:00:00"/>
        <d v="2015-03-14T00:00:00"/>
        <d v="2015-04-30T00:00:00"/>
        <d v="2015-06-14T00:00:00"/>
        <d v="2015-06-15T00:00:00"/>
        <d v="2014-08-15T00:00:00"/>
        <d v="2014-06-30T00:00:00"/>
        <d v="2014-08-31T00:00:00"/>
        <d v="2015-02-26T00:00:00"/>
        <d v="2014-12-31T00:00:00"/>
        <d v="2014-12-15T00:00:00"/>
        <d v="2013-06-30T00:00:00"/>
        <d v="2014-03-31T00:00:00"/>
        <d v="2014-09-15T00:00:00"/>
        <d v="2015-03-29T00:00:00"/>
        <d v="2015-01-15T00:00:00"/>
        <d v="2015-06-01T00:00:00"/>
        <d v="2015-03-31T00:00:00"/>
        <d v="2013-08-31T00:00:00"/>
        <d v="2014-06-15T00:00:00"/>
        <d v="2010-10-31T00:00:00"/>
        <d v="2015-03-15T00:00:00"/>
        <d v="2014-05-31T00:00:00"/>
        <d v="2015-02-15T00:00:00"/>
        <d v="2015-04-14T00:00:00"/>
        <d v="2011-05-31T00:00:00"/>
        <d v="2015-03-12T00:00:00"/>
        <d v="2013-03-31T00:00:00"/>
        <d v="2014-09-30T00:00:00"/>
        <d v="2015-05-29T00:00:00"/>
        <d v="2015-02-02T00:00:00"/>
        <d v="2015-06-16T00:00:00"/>
        <d v="2011-12-31T00:00:00"/>
        <d v="2015-03-11T00:00:00"/>
        <d v="2015-02-28T00:00:00"/>
        <d v="2014-02-28T00:00:00"/>
        <d v="2015-04-29T00:00:00"/>
        <d v="2015-03-30T00:00:00"/>
        <d v="2015-05-27T00:00:00"/>
        <d v="2014-04-29T00:00:00"/>
        <d v="2015-03-16T00:00:00"/>
        <d v="2015-07-30T00:00:00"/>
        <d v="2015-06-20T00:00:00"/>
        <d v="2015-04-01T00:00:00"/>
        <d v="2015-03-10T00:00:00"/>
        <d v="2012-09-30T00:00:00"/>
        <d v="2014-10-30T00:00:00"/>
        <d v="2015-06-29T00:00:00"/>
        <d v="2011-11-20T00:00:00"/>
        <d v="2015-03-24T00:00:00"/>
        <d v="2012-01-02T00:00:00"/>
        <d v="2014-12-08T00:00:00"/>
      </sharedItems>
      <fieldGroup base="7">
        <rangePr groupBy="years" startDate="2010-10-31T00:00:00" endDate="2015-07-31T00:00:00"/>
        <groupItems count="8">
          <s v="&lt;10/31/2010"/>
          <s v="2010"/>
          <s v="2011"/>
          <s v="2012"/>
          <s v="2013"/>
          <s v="2014"/>
          <s v="2015"/>
          <s v="&gt;7/31/2015"/>
        </groupItems>
      </fieldGroup>
    </cacheField>
    <cacheField name="Principal Investigator" numFmtId="0">
      <sharedItems count="304">
        <s v="GALLARDO, GABRIEL"/>
        <s v="KILMER, JASON"/>
        <s v="ELAM, WM. TIMOTHY"/>
        <s v="THOMSON, JAMES M."/>
        <s v="LEOTTA, DANIEL F"/>
        <s v="MATULA, THOMAS J."/>
        <s v="OWSLEY, LANE M."/>
        <s v="ASHER, WILLIAM E"/>
        <s v="BAILEY, MICHAEL R."/>
        <s v="MIYAMOTO, ROBERT T"/>
        <s v="HEFNER, BRIAN T."/>
        <s v="BRAYMAN, ANDREW A."/>
        <s v="KUCEWICZ, JOHN C"/>
        <s v="O'CONNOR, STEPHEN H"/>
        <s v="CRELLIN, GLENN E"/>
        <s v="DICKINSON, MICHAEL H."/>
        <s v="OSTERHOUT, LEE E"/>
        <s v="KOVACS, SANDOR J"/>
        <s v="SIMONI, JANE M"/>
        <s v="KUTZ, JOSE NATHAN"/>
        <s v="MELTZOFF, ANDREW N"/>
        <s v="CAPORASO, JAMES A"/>
        <s v="MAYER, JAMES M"/>
        <s v="WERNER, LYNNE A."/>
        <s v="HA, RENEE L."/>
        <s v="LINEHAN, MARSHA M"/>
        <s v="KING, KEVIN M"/>
        <s v="BOYDSTON, ANDREW JACKSON"/>
        <s v="CHIU, DANIEL T."/>
        <s v="BALICK, BRUCE"/>
        <s v="BROCKMAN, MICHAEL S"/>
        <s v="RATHOD, PRADIPSINH K."/>
        <s v="KASABA, RESAT"/>
        <s v="HOPKINS, PAUL B"/>
        <s v="STONE, WENDY L"/>
        <s v="LEE, ADRIAN K"/>
        <s v="AOKI, PAUL K"/>
        <s v="BURGSTAHLER, DAVID C"/>
        <s v="AVOLIO, BRUCE"/>
        <s v="KAUERZ, KRISTIE"/>
        <s v="KAZEMI, ELHAM"/>
        <s v="WINDSCHITL, MARK A"/>
        <s v="SCHWARTZ, ILENE SHARON"/>
        <s v="PLECKI, MARGARET L"/>
        <s v="ZEICHNER, KENNETH"/>
        <s v="BELL, PHILIP L"/>
        <s v="TUTTLE, MARK E"/>
        <s v="JANSSEN, DONALD J."/>
        <s v="REYNOLDS, MATTHEW STEPHEN"/>
        <s v="SHAPIRO, LINDA G."/>
        <s v="GAO, XIAOHU"/>
        <s v="RILEY, JAMES J"/>
        <s v="HANNAFORD, BLAKE"/>
        <s v="BRETT, MICHAEL T."/>
        <s v="KOHN, WOLF"/>
        <s v="CASTNER, DAVID G."/>
        <s v="SEIBEL, ERIC J."/>
        <s v="SNIADECKI, NATHAN JOHN"/>
        <s v="BILMES, JEFFREY A."/>
        <s v="LEHMAN, DAWN E"/>
        <s v="FOX, DIETER"/>
        <s v="LOWES, LAURA N"/>
        <s v="MILROY, RICHARD D."/>
        <s v="MESBAHI, MEHRAN"/>
        <s v="SLOUGH, JOHN T."/>
        <s v="FERRANTE, ANTONINO"/>
        <s v="PFAENDTNER, WALTER JAMES"/>
        <s v="GANTER, MARK"/>
        <s v="FOLCH, ALBERT"/>
        <s v="KRISHNAN, KANNAN"/>
        <s v="WANG, RUIKANG"/>
        <s v="POPOVIC, ZORAN"/>
        <s v="RUTHERFORD, G. SCOTT"/>
        <s v="STRAND, STUART E"/>
        <s v="HILBORN, RAY"/>
        <s v="SKALSKI, JOHN R."/>
        <s v="GRUE, CHRISTIAN E"/>
        <s v="PARRISH, JULIA"/>
        <s v="SWALLA, BILLIE J."/>
        <s v="BAKKER, JONATHAN"/>
        <s v="ETTL, GREGORY J"/>
        <s v="TOBIN, PATRICK C"/>
        <s v="THOMPSON, LUANNE"/>
        <s v="GRANGER, CHARLES PETER"/>
        <s v="DALTON, PENELOPE"/>
        <s v="HINKELMAN, LAURA M"/>
        <s v="DETHIER, MEGAN N"/>
        <s v="DIRECTOR, FRIDAY HARBOR"/>
        <s v="WANG, MUYIN"/>
        <s v="BRETHERTON, CHRISTOPHER S"/>
        <s v="ACKERMAN, THOMAS  P"/>
        <s v="WIRSING, AARON"/>
        <s v="EASTIN, IVAN"/>
        <s v="GALLUCCI, VINCENT"/>
        <s v="MASS, CLIFFORD F"/>
        <s v="ARMSTRONG, DAVID A."/>
        <s v="PERKEL, DAVID J"/>
        <s v="OBRADOVICH, HELENE J."/>
        <s v="SCOTT, JOHN D"/>
        <s v="PRATT, WANDA"/>
        <s v="ARCHIBALD, SANDRA O"/>
        <s v="PEARCE, DIANA"/>
        <s v="HAGGERTY, KEVIN P."/>
        <s v="ROMICH, JENNIFER"/>
        <s v="DURAN, BONNIE M"/>
        <s v="KATZE, MICHAEL GERALD"/>
        <s v="JOHNSON, KURT LEWIS"/>
        <s v="RANSOM, BRUCE ROBERT"/>
        <s v="BECKER, PAMELA S"/>
        <s v="APPELBAUM, FREDERICK R"/>
        <s v="HOLMES, MARK D."/>
        <s v="HOOFNAGLE, ANDREW N"/>
        <s v="BORNFELDT, KARIN E"/>
        <s v="MURPHY, SEAN C"/>
        <s v="MILLER, JOHN W."/>
        <s v="BRENTNALL, TERESA A."/>
        <s v="POOLE, JEANNE E"/>
        <s v="SHIH, GRACE"/>
        <s v="GRAHAM, SUSAN M."/>
        <s v="WALKER-HARDING, LESLIE R"/>
        <s v="SCHWARTZ, MICHAEL W"/>
        <s v="LUKEHART, SHEILA A"/>
        <s v="HENDERSON, WILLIAM R"/>
        <s v="XU, WENQING"/>
        <s v="INADOMI, JOHN M"/>
        <s v="CURTIS, JARED R."/>
        <s v="O'KEEFE, GRANT E."/>
        <s v="CHAMBERLAIN, MARC C"/>
        <s v="DANDEKAR, AJAI ARVIND"/>
        <s v="MINOSHIMA, SATOSHI"/>
        <s v="KAWASUMI, MASAOKI"/>
        <s v="RAIBLE, DAVID W."/>
        <s v="PALERMO, TONYA M"/>
        <s v="BAREI, DAVID P"/>
        <s v="MARCOVINA, SANTICA M."/>
        <s v="WHITE, NATHAN J"/>
        <s v="LEE, SCOTT D."/>
        <s v="KOELLE, DAVID"/>
        <s v="CRISPE, IAN N."/>
        <s v="OELSCHLAGER, BRANT K"/>
        <s v="MATRONE, KATHLEEN F"/>
        <s v="HEINECKE, JAY W"/>
        <s v="DICHEK, DAVID A."/>
        <s v="MOURAD, PIERRE"/>
        <s v="BRESNAHAN, BRIAN W."/>
        <s v="WANG, WANG"/>
        <s v="NELSON, PETER J"/>
        <s v="MRUGALA, MACIEJ M"/>
        <s v="ZHANG, JING"/>
        <s v="ZHENG, NING"/>
        <s v="REGNIER, MICHAEL"/>
        <s v="CROWDER, CHARLES M"/>
        <s v="GREENBERG, E. PETER"/>
        <s v="BRITTNACHER, MITCHELL J"/>
        <s v="JUUL LEDBETTER, SANDRA"/>
        <s v="SHEEHAN, FLORENCE"/>
        <s v="WEST, TIMOTHY E"/>
        <s v="MILLER, SAMUEL I"/>
        <s v="WOODROW, KIM A."/>
        <s v="MANOIL, COLIN C."/>
        <s v="SINGH, PRADEEP"/>
        <s v="MOUGOUS, JOSEPH D"/>
        <s v="COOKSON, BRAD T"/>
        <s v="STETSON, DANIEL B"/>
        <s v="KLINE, TONI"/>
        <s v="WESSELLS, HUNTER"/>
        <s v="HAYDEN, HILLARY"/>
        <s v="SHAYAKHMETOV, DMITRY M"/>
        <s v="FLUM, DAVID R"/>
        <s v="KIM, DEOK-HO"/>
        <s v="POOLOS, NICHOLAS P"/>
        <s v="PAGE, STEPHANIE T"/>
        <s v="WALD, ANNA"/>
        <s v="BAJJALIEH, SANDRA M."/>
        <s v="PRAGER, SARAH W"/>
        <s v="ZRAIKA, SAKENEH"/>
        <s v="BRUCE, JAMES"/>
        <s v="WONG, RACHEL O"/>
        <s v="NICKERSON, DEBORAH A"/>
        <s v="ZUNT, JOSEPH R."/>
        <s v="WOOD, DOUGLAS E."/>
        <s v="RUBEL, EDWIN W."/>
        <s v="VAN GELDER, RUSSELL"/>
        <s v="MONTINE, THOMAS J"/>
        <s v="VAN VOORHIS, WESLEY C"/>
        <s v="BACK, ANTHONY L."/>
        <s v="WIJSMAN, ELLEN M"/>
        <s v="KLEVIT, RACHEL E"/>
        <s v="WOODWARD, JOSHUA J"/>
        <s v="WALSON, JUDD L."/>
        <s v="NEITZ, MAUREEN"/>
        <s v="VAVILALA, MONICA S."/>
        <s v="VEITH, RICHARD"/>
        <s v="GODFREY, EMILY M"/>
        <s v="TIAN, RONG"/>
        <s v="DISIS, MARY L."/>
        <s v="HIMMELFARB, JONATHAN"/>
        <s v="ZHENG, YING"/>
        <s v="GARDNER, GREGORY C."/>
        <s v="CRANE, HEIDI"/>
        <s v="GLENNY, ROBB"/>
        <s v="JEROME, KEITH R"/>
        <s v="JAYADEV, SUMAN"/>
        <s v="LINDEN, HANNAH M."/>
        <s v="BAETEN, JARED"/>
        <s v="HORNE, DAVID J."/>
        <s v="HUANG, JERRY I"/>
        <s v="MANICONE, ANNE M."/>
        <s v="GORE, JOHN L"/>
        <s v="KRISHNAMOORTHY, VIJAY"/>
        <s v="MCCLELLAND, RAYMOND SCOTT"/>
        <s v="JOHN STEWART, GRACE C."/>
        <s v="CONLEY, KEVIN E"/>
        <s v="MURRY, CHARLES E."/>
        <s v="MARGOLIN, KIM A"/>
        <s v="HOFFMAN, LUCAS"/>
        <s v="BUFFALO, ELIZABETH A"/>
        <s v="WARE, CAROL B."/>
        <s v="CHAMBERLAIN, JEFFREY S"/>
        <s v="SCHUR, ELLEN A"/>
        <s v="BEAUCHAMP, NORMAN J."/>
        <s v="STONE, JENNIFER"/>
        <s v="MONNAT, RAYMOND J"/>
        <s v="KITAHATA, MARI M."/>
        <s v="ZISMAN, TIMOTHY L"/>
        <s v="HAWN, THOMAS R."/>
        <s v="ATKINS, DAVID"/>
        <s v="POWERS, RANDALL K."/>
        <s v="SHAO, BAOHAI"/>
        <s v="MORRISSEY, COLM M"/>
        <s v="RUOHOLA-BAKER, HANNELE"/>
        <s v="CROTHERS, KRISTINA ANNE"/>
        <s v="KIEM, HANS-PETER"/>
        <s v="LOBER, WILLIAM B."/>
        <s v="MULLINS, JAMES I"/>
        <s v="PALMER, JERRY P"/>
        <s v="HARPER, JONATHAN D"/>
        <s v="BARNABAS, RUANNE V."/>
        <s v="PRITCHARD, COLIN C."/>
        <s v="CHESNUT, RANDALL M"/>
        <s v="GEE, ALBERT O"/>
        <s v="NICHOL, GRAHAM"/>
        <s v="BAKER, DAVID"/>
        <s v="MAIZELS, NANCY"/>
        <s v="SABATH, DANIEL E."/>
        <s v="ELLENBOGEN, RICHARD G."/>
        <s v="ZHAO, XUE-QIAO"/>
        <s v="LILES, W. CONRAD"/>
        <s v="MARTINS, RENATO"/>
        <s v="SHUSTOV, ANDREI R"/>
        <s v="LANDIS, CHARLES S"/>
        <s v="PARSEK, MATTHEW R"/>
        <s v="COVELER, ANDREW L."/>
        <s v="GRALOW, JULIE R."/>
        <s v="CHUNG, MICHAEL H."/>
        <s v="HIRSCH, IRL B."/>
        <s v="MATSUMOTO, ALVIN M"/>
        <s v="GOLDEN, MATTHEW R"/>
        <s v="STEWART, FORREST MARC"/>
        <s v="FARQUHAR, CAREY"/>
        <s v="LEVY, WAYNE C."/>
        <s v="BEIER, MEGHAN L"/>
        <s v="GIACHELLI, CECILIA"/>
        <s v="ZIERLER, BRENDA"/>
        <s v="HOUCK, GAIL M"/>
        <s v="LANDIS, CAROL A."/>
        <s v="REINKE, LYNN F"/>
        <s v="DEMIRIS, GEORGE"/>
        <s v="KUNZE, KENT"/>
        <s v="DEVINE, EMILY E."/>
        <s v="SULLIVAN, SEAN"/>
        <s v="THUMMEL, KENNETH E."/>
        <s v="HU, SHIU-LOK"/>
        <s v="YOST, MICHAEL G."/>
        <s v="KALMAN, DAVID A"/>
        <s v="BUCHWALD, DEDRA S"/>
        <s v="ASTLEY, SUSAN J."/>
        <s v="DOWNER, ANN E."/>
        <s v="FRANKLIN, GARY M."/>
        <s v="KESSLER, LARRY"/>
        <s v="SCHWARTZ, STEPHEN MARC"/>
        <s v="CONRAD, DOUGLAS A"/>
        <s v="CAMPBELL, LEE ANN"/>
        <s v="SPECTOR, JUNE"/>
        <s v="OBERLE, MARK W."/>
        <s v="CAMP, JANICE E"/>
        <s v="WEIR, BRUCE SPENCER"/>
        <s v="STERGACHIS, ANDREAS S"/>
        <s v="DREWNOWSKI, ADAM"/>
        <s v="SIMPSON, CHRISTOPHER D"/>
        <s v="DE CASTRO, ARNOLD"/>
        <s v="SEARS, JEANNE M."/>
        <s v="FULTON-KEHOE, DEBORAH L."/>
        <s v="KUKULL, WALTER A"/>
        <s v="KAUFMAN, JOEL D."/>
        <s v="FEILEN, KENNETH"/>
        <s v="GROSS, BETHENY M."/>
        <s v="WALCH, JOSEPH"/>
        <s v="JAFFE, DANIEL A"/>
        <s v="BAKER, JOEL"/>
        <s v="LANDENBURGER, KAREN"/>
        <s v="BECKER, BONNIE J"/>
        <s v="BREMNER, WILLIAM J" u="1"/>
        <s v="CHANCELLOR, TACOMA" u="1"/>
      </sharedItems>
    </cacheField>
    <cacheField name="Open Encumbrance" numFmtId="40">
      <sharedItems containsSemiMixedTypes="0" containsString="0" containsNumber="1" minValue="0" maxValue="1904152.8"/>
    </cacheField>
    <cacheField name="Cost Share" numFmtId="40">
      <sharedItems containsSemiMixedTypes="0" containsString="0" containsNumber="1" minValue="-384017.71179999999" maxValue="0"/>
    </cacheField>
    <cacheField name="Balance" numFmtId="40">
      <sharedItems containsSemiMixedTypes="0" containsString="0" containsNumber="1" minValue="0" maxValue="2511387.65"/>
    </cacheField>
    <cacheField name="Open Invoice" numFmtId="40">
      <sharedItems containsSemiMixedTypes="0" containsString="0" containsNumber="1" minValue="-119411" maxValue="300000"/>
    </cacheField>
    <cacheField name="Deficit" numFmtId="40">
      <sharedItems containsSemiMixedTypes="0" containsString="0" containsNumber="1" minValue="-550902.62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2">
  <r>
    <x v="0"/>
    <n v="2060004480"/>
    <s v="AVP, RETENTION"/>
    <x v="0"/>
    <m/>
    <m/>
    <s v="UW CAMP"/>
    <x v="0"/>
    <x v="0"/>
    <n v="0"/>
    <n v="-17722.205999999998"/>
    <n v="2775.66"/>
    <n v="0"/>
    <n v="0"/>
  </r>
  <r>
    <x v="1"/>
    <n v="2120109020"/>
    <s v="COUNSELING CENTER"/>
    <x v="1"/>
    <m/>
    <m/>
    <s v="DBHR"/>
    <x v="0"/>
    <x v="1"/>
    <n v="0"/>
    <n v="0"/>
    <n v="0"/>
    <n v="14108.19"/>
    <n v="-227.7"/>
  </r>
  <r>
    <x v="2"/>
    <n v="2160301000"/>
    <s v="APPLIED PHYSICS LAB"/>
    <x v="2"/>
    <m/>
    <m/>
    <s v="MONT TERRI XRF"/>
    <x v="1"/>
    <x v="2"/>
    <n v="0"/>
    <n v="0"/>
    <n v="4037.61"/>
    <n v="0"/>
    <n v="0"/>
  </r>
  <r>
    <x v="2"/>
    <n v="2160301000"/>
    <s v="APPLIED PHYSICS LAB"/>
    <x v="3"/>
    <s v="S"/>
    <n v="665414"/>
    <s v="FERRY WAKES-APL"/>
    <x v="0"/>
    <x v="3"/>
    <n v="0"/>
    <n v="0"/>
    <n v="0"/>
    <n v="0"/>
    <n v="0"/>
  </r>
  <r>
    <x v="2"/>
    <n v="2160301000"/>
    <s v="APPLIED PHYSICS LAB"/>
    <x v="4"/>
    <m/>
    <m/>
    <s v="STTRIIcRoNA"/>
    <x v="2"/>
    <x v="4"/>
    <n v="0"/>
    <n v="0"/>
    <n v="0"/>
    <n v="0"/>
    <n v="-80657.3"/>
  </r>
  <r>
    <x v="2"/>
    <n v="2160301000"/>
    <s v="APPLIED PHYSICS LAB"/>
    <x v="5"/>
    <s v="P"/>
    <n v="666643"/>
    <s v="GE CYTOMETER"/>
    <x v="3"/>
    <x v="5"/>
    <n v="0"/>
    <n v="0"/>
    <n v="116.78"/>
    <n v="14883.22"/>
    <n v="0"/>
  </r>
  <r>
    <x v="2"/>
    <n v="2160301000"/>
    <s v="APPLIED PHYSICS LAB"/>
    <x v="6"/>
    <m/>
    <m/>
    <s v="GAMMA EMISSIONS MODEL"/>
    <x v="4"/>
    <x v="6"/>
    <n v="0"/>
    <n v="0"/>
    <n v="0"/>
    <n v="0"/>
    <n v="0"/>
  </r>
  <r>
    <x v="2"/>
    <n v="2160301000"/>
    <s v="APPLIED PHYSICS LAB"/>
    <x v="7"/>
    <s v="S"/>
    <n v="660042"/>
    <s v="APL_COMIDT_SBIR_II"/>
    <x v="5"/>
    <x v="7"/>
    <n v="0"/>
    <n v="0"/>
    <n v="15788"/>
    <n v="0"/>
    <n v="0"/>
  </r>
  <r>
    <x v="2"/>
    <n v="2160301000"/>
    <s v="APPLIED PHYSICS LAB"/>
    <x v="8"/>
    <s v="P"/>
    <n v="667360"/>
    <s v="NSBRI-STONES"/>
    <x v="6"/>
    <x v="8"/>
    <n v="0"/>
    <n v="0"/>
    <n v="1969.23"/>
    <n v="912.91"/>
    <n v="0"/>
  </r>
  <r>
    <x v="2"/>
    <n v="2160301000"/>
    <s v="APPLIED PHYSICS LAB"/>
    <x v="9"/>
    <m/>
    <m/>
    <s v="GULPER"/>
    <x v="7"/>
    <x v="9"/>
    <n v="0"/>
    <n v="0"/>
    <n v="0"/>
    <n v="0"/>
    <n v="-1980.46"/>
  </r>
  <r>
    <x v="2"/>
    <n v="2160301000"/>
    <s v="APPLIED PHYSICS LAB"/>
    <x v="10"/>
    <m/>
    <m/>
    <s v="INVERT HF AC DATA"/>
    <x v="8"/>
    <x v="10"/>
    <n v="0"/>
    <n v="0"/>
    <n v="0"/>
    <n v="0"/>
    <n v="0"/>
  </r>
  <r>
    <x v="2"/>
    <n v="2160301000"/>
    <s v="APPLIED PHYSICS LAB"/>
    <x v="11"/>
    <m/>
    <m/>
    <s v="ULTRASONIC DEVICE"/>
    <x v="0"/>
    <x v="11"/>
    <n v="0"/>
    <n v="0"/>
    <n v="0"/>
    <n v="0"/>
    <n v="0"/>
  </r>
  <r>
    <x v="2"/>
    <n v="2160301000"/>
    <s v="APPLIED PHYSICS LAB"/>
    <x v="12"/>
    <s v="S"/>
    <n v="621847"/>
    <s v="MOURAD DOD TBI-APL SUB"/>
    <x v="9"/>
    <x v="12"/>
    <n v="0"/>
    <n v="0"/>
    <n v="0"/>
    <n v="0"/>
    <n v="0"/>
  </r>
  <r>
    <x v="3"/>
    <n v="2520005050"/>
    <s v="BUILT ENVIRONMENTS"/>
    <x v="13"/>
    <m/>
    <m/>
    <s v="DOL GREEN BUILDING"/>
    <x v="0"/>
    <x v="13"/>
    <n v="0"/>
    <n v="0"/>
    <n v="0"/>
    <n v="0"/>
    <n v="0"/>
  </r>
  <r>
    <x v="3"/>
    <n v="2520005050"/>
    <s v="BUILT ENVIRONMENTS"/>
    <x v="14"/>
    <m/>
    <m/>
    <s v="DOL WCRER"/>
    <x v="0"/>
    <x v="14"/>
    <n v="0"/>
    <n v="0"/>
    <n v="0"/>
    <n v="281.26"/>
    <n v="0"/>
  </r>
  <r>
    <x v="3"/>
    <n v="2520005050"/>
    <s v="BUILT ENVIRONMENTS"/>
    <x v="15"/>
    <m/>
    <m/>
    <s v="DOL NEWSLETTER"/>
    <x v="0"/>
    <x v="14"/>
    <n v="0"/>
    <n v="0"/>
    <n v="0"/>
    <n v="0"/>
    <n v="0"/>
  </r>
  <r>
    <x v="4"/>
    <n v="2540590000"/>
    <s v="BIOLOGY"/>
    <x v="16"/>
    <m/>
    <m/>
    <s v="HFSP"/>
    <x v="10"/>
    <x v="15"/>
    <n v="44"/>
    <n v="0"/>
    <n v="0"/>
    <n v="0"/>
    <n v="0"/>
  </r>
  <r>
    <x v="4"/>
    <n v="2540578000"/>
    <s v="PSYCHOLOGY"/>
    <x v="17"/>
    <m/>
    <m/>
    <s v="NRSA MEHRAVARI"/>
    <x v="11"/>
    <x v="16"/>
    <n v="0"/>
    <n v="0"/>
    <n v="6581"/>
    <n v="0"/>
    <n v="0"/>
  </r>
  <r>
    <x v="4"/>
    <n v="2540562000"/>
    <s v="MATHEMATICS"/>
    <x v="18"/>
    <m/>
    <m/>
    <s v="MODULI THEORY SINGULAR"/>
    <x v="12"/>
    <x v="17"/>
    <n v="0"/>
    <n v="0"/>
    <n v="0"/>
    <n v="0"/>
    <n v="0"/>
  </r>
  <r>
    <x v="4"/>
    <n v="2540578000"/>
    <s v="PSYCHOLOGY"/>
    <x v="19"/>
    <m/>
    <m/>
    <s v="NRSA YARD"/>
    <x v="13"/>
    <x v="18"/>
    <n v="11224.71"/>
    <n v="0"/>
    <n v="21275.86"/>
    <n v="0"/>
    <n v="0"/>
  </r>
  <r>
    <x v="4"/>
    <n v="2540521000"/>
    <s v="APPLIED MATHEMATICS"/>
    <x v="20"/>
    <m/>
    <m/>
    <s v="CURTIUS STF ASSIGNMNT"/>
    <x v="12"/>
    <x v="19"/>
    <n v="0"/>
    <n v="0"/>
    <n v="0"/>
    <n v="0"/>
    <n v="-40.82"/>
  </r>
  <r>
    <x v="4"/>
    <n v="2540920000"/>
    <s v="ARTS &amp; SCI ILABS"/>
    <x v="21"/>
    <m/>
    <m/>
    <s v="PET PLANET STEM ED"/>
    <x v="14"/>
    <x v="20"/>
    <n v="0"/>
    <n v="-3708"/>
    <n v="0"/>
    <n v="0"/>
    <n v="-0.28000000000000003"/>
  </r>
  <r>
    <x v="4"/>
    <n v="2540748100"/>
    <s v="INT STUDIES"/>
    <x v="22"/>
    <s v="S"/>
    <n v="662490"/>
    <s v="EU CENTER 11-14 DISC"/>
    <x v="15"/>
    <x v="21"/>
    <n v="0"/>
    <n v="0"/>
    <n v="0"/>
    <n v="0"/>
    <n v="-21169.66"/>
  </r>
  <r>
    <x v="4"/>
    <n v="2540540000"/>
    <s v="CHEMISTRY"/>
    <x v="23"/>
    <m/>
    <m/>
    <s v="MIRIAM BOWRING NIH"/>
    <x v="16"/>
    <x v="22"/>
    <n v="0"/>
    <n v="0"/>
    <n v="0"/>
    <n v="0"/>
    <n v="0"/>
  </r>
  <r>
    <x v="4"/>
    <n v="2540588000"/>
    <s v="SPEECH &amp; HEAR SCI"/>
    <x v="24"/>
    <m/>
    <m/>
    <s v="RESEARCH TRAINING"/>
    <x v="0"/>
    <x v="23"/>
    <n v="0"/>
    <n v="0"/>
    <n v="0"/>
    <n v="0"/>
    <n v="0"/>
  </r>
  <r>
    <x v="4"/>
    <n v="2540578000"/>
    <s v="PSYCHOLOGY"/>
    <x v="25"/>
    <s v="P"/>
    <n v="669589"/>
    <s v="POPULATION ECOLOGY"/>
    <x v="17"/>
    <x v="24"/>
    <n v="0"/>
    <n v="0"/>
    <n v="0"/>
    <n v="36805"/>
    <n v="0"/>
  </r>
  <r>
    <x v="4"/>
    <n v="2540578000"/>
    <s v="PSYCHOLOGY"/>
    <x v="26"/>
    <m/>
    <m/>
    <s v="ACCESS HSI PHASE 1"/>
    <x v="18"/>
    <x v="25"/>
    <n v="0"/>
    <n v="0"/>
    <n v="0"/>
    <n v="0"/>
    <n v="-70575.259999999995"/>
  </r>
  <r>
    <x v="4"/>
    <n v="2540578000"/>
    <s v="PSYCHOLOGY"/>
    <x v="27"/>
    <m/>
    <m/>
    <s v="NRSA CRUZ"/>
    <x v="19"/>
    <x v="26"/>
    <n v="0"/>
    <n v="0"/>
    <n v="0"/>
    <n v="0"/>
    <n v="0"/>
  </r>
  <r>
    <x v="4"/>
    <n v="2540748100"/>
    <s v="INT STUDIES"/>
    <x v="28"/>
    <s v="P"/>
    <n v="662490"/>
    <s v="EU CENTER 11-14"/>
    <x v="15"/>
    <x v="21"/>
    <n v="0"/>
    <n v="-384017.71179999999"/>
    <n v="102742.64"/>
    <n v="104045.17"/>
    <n v="0"/>
  </r>
  <r>
    <x v="4"/>
    <n v="2540540000"/>
    <s v="CHEMISTRY"/>
    <x v="29"/>
    <s v="S"/>
    <n v="662361"/>
    <s v="RICOH - CHEMISTRY"/>
    <x v="11"/>
    <x v="27"/>
    <n v="0"/>
    <n v="0"/>
    <n v="32739.47"/>
    <n v="0"/>
    <n v="0"/>
  </r>
  <r>
    <x v="4"/>
    <n v="2540540000"/>
    <s v="CHEMISTRY"/>
    <x v="30"/>
    <m/>
    <m/>
    <s v="HLA-DQ"/>
    <x v="15"/>
    <x v="28"/>
    <n v="0"/>
    <n v="0"/>
    <n v="2261.29"/>
    <n v="0"/>
    <n v="0"/>
  </r>
  <r>
    <x v="4"/>
    <n v="2540920000"/>
    <s v="ARTS &amp; SCI ILABS"/>
    <x v="31"/>
    <m/>
    <m/>
    <s v="ROOTS OF EMPATHY"/>
    <x v="20"/>
    <x v="20"/>
    <n v="0"/>
    <n v="0"/>
    <n v="194611.77"/>
    <n v="0"/>
    <n v="0"/>
  </r>
  <r>
    <x v="4"/>
    <n v="2540532000"/>
    <s v="ASTRONOMY"/>
    <x v="32"/>
    <m/>
    <m/>
    <s v="PN CHEMICAL EVOL-NSF"/>
    <x v="0"/>
    <x v="29"/>
    <n v="0"/>
    <n v="0"/>
    <n v="0"/>
    <n v="0"/>
    <n v="-2227.1999999999998"/>
  </r>
  <r>
    <x v="4"/>
    <n v="2540126000"/>
    <s v="MUSIC"/>
    <x v="33"/>
    <m/>
    <m/>
    <s v="STEP-2012-BROCKMAN"/>
    <x v="0"/>
    <x v="30"/>
    <n v="0"/>
    <n v="0"/>
    <n v="164.47"/>
    <n v="0"/>
    <n v="0"/>
  </r>
  <r>
    <x v="4"/>
    <n v="2540521000"/>
    <s v="APPLIED MATHEMATICS"/>
    <x v="34"/>
    <m/>
    <m/>
    <s v="SUSAN MASSEY"/>
    <x v="12"/>
    <x v="19"/>
    <n v="0"/>
    <n v="0"/>
    <n v="2455.11"/>
    <n v="0"/>
    <n v="0"/>
  </r>
  <r>
    <x v="4"/>
    <n v="2540540000"/>
    <s v="CHEMISTRY"/>
    <x v="35"/>
    <s v="S"/>
    <n v="626934"/>
    <s v="GOA MED PROJECT"/>
    <x v="0"/>
    <x v="31"/>
    <n v="0"/>
    <n v="0"/>
    <n v="0"/>
    <n v="0"/>
    <n v="0"/>
  </r>
  <r>
    <x v="4"/>
    <n v="2540540000"/>
    <s v="CHEMISTRY"/>
    <x v="36"/>
    <s v="S"/>
    <n v="626934"/>
    <s v="MALARIA EVOLUTION U19"/>
    <x v="0"/>
    <x v="31"/>
    <n v="0"/>
    <n v="0"/>
    <n v="0"/>
    <n v="0"/>
    <n v="0"/>
  </r>
  <r>
    <x v="4"/>
    <n v="2540748000"/>
    <s v="INT STUDIES"/>
    <x v="37"/>
    <m/>
    <m/>
    <s v="CULP RUSSIAN 2011-14"/>
    <x v="21"/>
    <x v="32"/>
    <n v="0"/>
    <n v="0"/>
    <n v="1551.44"/>
    <n v="-119411"/>
    <n v="0"/>
  </r>
  <r>
    <x v="4"/>
    <n v="2540540000"/>
    <s v="CHEMISTRY"/>
    <x v="38"/>
    <m/>
    <m/>
    <s v="SAA FOR SCRI 2013-2015"/>
    <x v="0"/>
    <x v="33"/>
    <n v="0"/>
    <n v="0"/>
    <n v="0"/>
    <n v="0"/>
    <n v="0"/>
  </r>
  <r>
    <x v="4"/>
    <n v="2540578000"/>
    <s v="PSYCHOLOGY"/>
    <x v="39"/>
    <m/>
    <m/>
    <s v="NCS-TORFP8"/>
    <x v="22"/>
    <x v="34"/>
    <n v="0"/>
    <n v="0"/>
    <n v="0"/>
    <n v="12432.2"/>
    <n v="0"/>
  </r>
  <r>
    <x v="4"/>
    <n v="2540578000"/>
    <s v="PSYCHOLOGY"/>
    <x v="40"/>
    <m/>
    <m/>
    <s v="NRSA LUNGU"/>
    <x v="0"/>
    <x v="25"/>
    <n v="0"/>
    <n v="0"/>
    <n v="16908"/>
    <n v="0"/>
    <n v="0"/>
  </r>
  <r>
    <x v="4"/>
    <n v="2540540000"/>
    <s v="CHEMISTRY"/>
    <x v="41"/>
    <s v="P"/>
    <n v="626934"/>
    <s v="MALARIA EVOLUTION U19"/>
    <x v="0"/>
    <x v="31"/>
    <n v="105549.5"/>
    <n v="0"/>
    <n v="0"/>
    <n v="0"/>
    <n v="0"/>
  </r>
  <r>
    <x v="4"/>
    <n v="2540920000"/>
    <s v="ARTS &amp; SCI ILABS"/>
    <x v="42"/>
    <m/>
    <m/>
    <s v="F32 E LARSON"/>
    <x v="23"/>
    <x v="35"/>
    <n v="0"/>
    <n v="0"/>
    <n v="0"/>
    <n v="0"/>
    <n v="-0.37"/>
  </r>
  <r>
    <x v="4"/>
    <n v="2540312000"/>
    <s v="LANGUAGE LEARNING CTR"/>
    <x v="43"/>
    <m/>
    <m/>
    <s v="RUSSKIY MIR"/>
    <x v="0"/>
    <x v="36"/>
    <n v="0"/>
    <n v="0"/>
    <n v="0"/>
    <n v="0"/>
    <n v="0"/>
  </r>
  <r>
    <x v="5"/>
    <n v="2560001200"/>
    <s v="ACCOUNTING"/>
    <x v="44"/>
    <m/>
    <m/>
    <s v="SCHOELLER"/>
    <x v="24"/>
    <x v="37"/>
    <n v="0"/>
    <n v="0"/>
    <n v="22101.88"/>
    <n v="0"/>
    <n v="0"/>
  </r>
  <r>
    <x v="5"/>
    <n v="2560036000"/>
    <s v="LEADERSHIP CENTER"/>
    <x v="45"/>
    <m/>
    <m/>
    <s v="TRANSFORMATIVE LEADERS"/>
    <x v="17"/>
    <x v="38"/>
    <n v="0"/>
    <n v="0"/>
    <n v="0"/>
    <n v="0"/>
    <n v="-9732.56"/>
  </r>
  <r>
    <x v="6"/>
    <n v="2580001000"/>
    <s v="DEPT OF EDUCATION"/>
    <x v="46"/>
    <s v="P"/>
    <n v="663032"/>
    <s v="FULL-DAY KINDERGARTEN"/>
    <x v="25"/>
    <x v="39"/>
    <n v="0"/>
    <n v="0"/>
    <n v="0"/>
    <n v="4614.12"/>
    <n v="0"/>
  </r>
  <r>
    <x v="6"/>
    <n v="2580001000"/>
    <s v="DEPT OF EDUCATION"/>
    <x v="47"/>
    <m/>
    <m/>
    <s v="CSIS"/>
    <x v="0"/>
    <x v="40"/>
    <n v="4362.3500000000004"/>
    <n v="0"/>
    <n v="47992.4"/>
    <n v="244780.91"/>
    <n v="0"/>
  </r>
  <r>
    <x v="6"/>
    <n v="2580001000"/>
    <s v="DEPT OF EDUCATION"/>
    <x v="48"/>
    <s v="S"/>
    <n v="801316"/>
    <s v="NOYCE SCHLR PARTICIPNT"/>
    <x v="15"/>
    <x v="41"/>
    <n v="0"/>
    <n v="0"/>
    <n v="600000"/>
    <n v="0"/>
    <n v="0"/>
  </r>
  <r>
    <x v="6"/>
    <n v="2580001000"/>
    <s v="DEPT OF EDUCATION"/>
    <x v="49"/>
    <s v="S"/>
    <n v="661153"/>
    <s v="STONE RENEWAL"/>
    <x v="0"/>
    <x v="39"/>
    <n v="0"/>
    <n v="0"/>
    <n v="0"/>
    <n v="0"/>
    <n v="0"/>
  </r>
  <r>
    <x v="6"/>
    <n v="2580004000"/>
    <s v="EXPERIMENTAL EDUC UNIT"/>
    <x v="50"/>
    <m/>
    <m/>
    <s v="OUHSC TODDLERS SUB"/>
    <x v="0"/>
    <x v="42"/>
    <n v="0"/>
    <n v="0"/>
    <n v="40807.67"/>
    <n v="2568.0100000000002"/>
    <n v="0"/>
  </r>
  <r>
    <x v="6"/>
    <n v="2580001000"/>
    <s v="DEPT OF EDUCATION"/>
    <x v="51"/>
    <m/>
    <m/>
    <s v="TPEP"/>
    <x v="0"/>
    <x v="43"/>
    <n v="0"/>
    <n v="0"/>
    <n v="23529.46"/>
    <n v="139768"/>
    <n v="0"/>
  </r>
  <r>
    <x v="6"/>
    <n v="2580001000"/>
    <s v="DEPT OF EDUCATION"/>
    <x v="52"/>
    <s v="P"/>
    <n v="661153"/>
    <s v="NAT'L CENTER SUPPORT"/>
    <x v="0"/>
    <x v="39"/>
    <n v="0"/>
    <n v="0"/>
    <n v="0"/>
    <n v="0"/>
    <n v="0"/>
  </r>
  <r>
    <x v="6"/>
    <n v="2580001000"/>
    <s v="DEPT OF EDUCATION"/>
    <x v="53"/>
    <m/>
    <m/>
    <s v="TEACHER POLICY STUDY"/>
    <x v="0"/>
    <x v="44"/>
    <n v="0"/>
    <n v="0"/>
    <n v="0"/>
    <n v="0"/>
    <n v="0"/>
  </r>
  <r>
    <x v="6"/>
    <n v="2580005010"/>
    <s v="COED RESEARCH"/>
    <x v="54"/>
    <m/>
    <m/>
    <s v="CENTENNIAL SCHOLARS"/>
    <x v="6"/>
    <x v="45"/>
    <n v="0"/>
    <n v="0"/>
    <n v="0"/>
    <n v="47372"/>
    <n v="0"/>
  </r>
  <r>
    <x v="6"/>
    <n v="2580004000"/>
    <s v="EXPERIMENTAL EDUC UNIT"/>
    <x v="55"/>
    <m/>
    <m/>
    <s v="OUHSC PRESCHOOL DATA"/>
    <x v="0"/>
    <x v="42"/>
    <n v="0"/>
    <n v="0"/>
    <n v="47409.9"/>
    <n v="1502.94"/>
    <n v="0"/>
  </r>
  <r>
    <x v="6"/>
    <n v="2580001000"/>
    <s v="DEPT OF EDUCATION"/>
    <x v="56"/>
    <s v="P"/>
    <n v="801316"/>
    <s v="NOYCE SCHOLARS"/>
    <x v="15"/>
    <x v="41"/>
    <n v="0"/>
    <n v="0"/>
    <n v="40.82"/>
    <n v="0"/>
    <n v="0"/>
  </r>
  <r>
    <x v="7"/>
    <n v="2600010280"/>
    <s v="MECHANICAL ENGINEERING"/>
    <x v="57"/>
    <m/>
    <m/>
    <s v="HEXCEL: DISCONTINUOUS"/>
    <x v="0"/>
    <x v="46"/>
    <n v="0"/>
    <n v="0"/>
    <n v="0"/>
    <n v="0"/>
    <n v="-578.1"/>
  </r>
  <r>
    <x v="7"/>
    <n v="2600006000"/>
    <s v="CIVIL &amp; ENVIR ENGINEER"/>
    <x v="58"/>
    <m/>
    <m/>
    <s v="PLINTH MATERIALS"/>
    <x v="10"/>
    <x v="47"/>
    <n v="0"/>
    <n v="0"/>
    <n v="0"/>
    <n v="8376.89"/>
    <n v="0"/>
  </r>
  <r>
    <x v="7"/>
    <n v="2600007140"/>
    <s v="ELECTRICAL ENGINEERING"/>
    <x v="59"/>
    <m/>
    <m/>
    <s v="RF ENERGY HARVESTING"/>
    <x v="0"/>
    <x v="48"/>
    <n v="0"/>
    <n v="0"/>
    <n v="0"/>
    <n v="0"/>
    <n v="0"/>
  </r>
  <r>
    <x v="7"/>
    <n v="2600008000"/>
    <s v="COMPUTER SCIENCE &amp; ENG"/>
    <x v="60"/>
    <m/>
    <m/>
    <s v="SCRI-CSE STAFF ASSIGN"/>
    <x v="0"/>
    <x v="49"/>
    <n v="0"/>
    <n v="0"/>
    <n v="0"/>
    <n v="0"/>
    <n v="0"/>
  </r>
  <r>
    <x v="7"/>
    <n v="2600014160"/>
    <s v="BIOENGINEERING"/>
    <x v="61"/>
    <m/>
    <m/>
    <s v="F32 HY LIU Y3"/>
    <x v="26"/>
    <x v="50"/>
    <n v="21695"/>
    <n v="0"/>
    <n v="21695"/>
    <n v="0"/>
    <n v="0"/>
  </r>
  <r>
    <x v="7"/>
    <n v="2600010000"/>
    <s v="MECHANICAL ENGINEERING"/>
    <x v="62"/>
    <s v="P"/>
    <n v="665414"/>
    <s v="WSDT_WSFWAKES"/>
    <x v="0"/>
    <x v="51"/>
    <n v="0"/>
    <n v="0"/>
    <n v="0"/>
    <n v="3640.14"/>
    <n v="0"/>
  </r>
  <r>
    <x v="7"/>
    <n v="2600007130"/>
    <s v="ELECTRICAL ENGINEERING"/>
    <x v="63"/>
    <m/>
    <m/>
    <s v="SMART MIS TOOL"/>
    <x v="25"/>
    <x v="52"/>
    <n v="0"/>
    <n v="0"/>
    <n v="0"/>
    <n v="22732.52"/>
    <n v="0"/>
  </r>
  <r>
    <x v="7"/>
    <n v="2600006000"/>
    <s v="CIVIL &amp; ENVIR ENGINEER"/>
    <x v="64"/>
    <m/>
    <m/>
    <s v="HEMIC-P"/>
    <x v="27"/>
    <x v="53"/>
    <n v="0"/>
    <n v="0"/>
    <n v="5630.37"/>
    <n v="24098.63"/>
    <n v="0"/>
  </r>
  <r>
    <x v="7"/>
    <n v="2600009000"/>
    <s v="INDUSTRIAL&amp;SYSTEMS ENG"/>
    <x v="65"/>
    <m/>
    <m/>
    <s v="ENTERPRISE PLANNING"/>
    <x v="0"/>
    <x v="54"/>
    <n v="0"/>
    <n v="0"/>
    <n v="463841.13"/>
    <n v="300000"/>
    <n v="0"/>
  </r>
  <r>
    <x v="7"/>
    <n v="2600005060"/>
    <s v="CHEMICAL ENGINEERING"/>
    <x v="66"/>
    <m/>
    <m/>
    <s v="CARB ARRAYS"/>
    <x v="25"/>
    <x v="55"/>
    <n v="0"/>
    <n v="0"/>
    <n v="0"/>
    <n v="1550.1"/>
    <n v="0"/>
  </r>
  <r>
    <x v="7"/>
    <n v="2600010710"/>
    <s v="MECHANICAL ENGINEERING"/>
    <x v="67"/>
    <m/>
    <m/>
    <s v="HONDA 3D SERVICE RECON"/>
    <x v="0"/>
    <x v="56"/>
    <n v="0"/>
    <n v="0"/>
    <n v="44002.28"/>
    <n v="9951"/>
    <n v="0"/>
  </r>
  <r>
    <x v="7"/>
    <n v="2600010000"/>
    <s v="MECHANICAL ENGINEERING"/>
    <x v="68"/>
    <m/>
    <m/>
    <s v="ITHS-2013-SNIADECKI"/>
    <x v="0"/>
    <x v="57"/>
    <n v="0"/>
    <n v="0"/>
    <n v="0"/>
    <n v="0"/>
    <n v="0"/>
  </r>
  <r>
    <x v="7"/>
    <n v="2600007590"/>
    <s v="ELECTRICAL ENGINEERING"/>
    <x v="69"/>
    <m/>
    <m/>
    <s v="COPAINS BILMES"/>
    <x v="28"/>
    <x v="58"/>
    <n v="0"/>
    <n v="0"/>
    <n v="17364.89"/>
    <n v="0"/>
    <n v="0"/>
  </r>
  <r>
    <x v="7"/>
    <n v="2600006000"/>
    <s v="CIVIL &amp; ENVIR ENGINEER"/>
    <x v="70"/>
    <m/>
    <m/>
    <s v="CALTRANS CONNECTIONS"/>
    <x v="29"/>
    <x v="59"/>
    <n v="0"/>
    <n v="0"/>
    <n v="0"/>
    <n v="1226.1199999999999"/>
    <n v="0"/>
  </r>
  <r>
    <x v="7"/>
    <n v="2600008000"/>
    <s v="COMPUTER SCIENCE &amp; ENG"/>
    <x v="71"/>
    <m/>
    <m/>
    <s v="CMU-MURI"/>
    <x v="0"/>
    <x v="60"/>
    <n v="0"/>
    <n v="0"/>
    <n v="242.96"/>
    <n v="0"/>
    <n v="0"/>
  </r>
  <r>
    <x v="7"/>
    <n v="2600006000"/>
    <s v="CIVIL &amp; ENVIR ENGINEER"/>
    <x v="72"/>
    <s v="P"/>
    <n v="637647"/>
    <s v="PANKOW WALLS"/>
    <x v="30"/>
    <x v="61"/>
    <n v="0"/>
    <n v="0"/>
    <n v="0"/>
    <n v="0"/>
    <n v="-1022"/>
  </r>
  <r>
    <x v="7"/>
    <n v="2600004000"/>
    <s v="AERO AND ASTRO"/>
    <x v="73"/>
    <m/>
    <m/>
    <s v="LINER IMPLOSION"/>
    <x v="31"/>
    <x v="62"/>
    <n v="0"/>
    <n v="0"/>
    <n v="15337.38"/>
    <n v="40374.1"/>
    <n v="0"/>
  </r>
  <r>
    <x v="7"/>
    <n v="2600004000"/>
    <s v="AERO AND ASTRO"/>
    <x v="74"/>
    <m/>
    <m/>
    <s v="DISTURBANCE REJECTION"/>
    <x v="32"/>
    <x v="63"/>
    <n v="0"/>
    <n v="0"/>
    <n v="3477.61"/>
    <n v="0"/>
    <n v="0"/>
  </r>
  <r>
    <x v="7"/>
    <n v="2600004000"/>
    <s v="AERO AND ASTRO"/>
    <x v="75"/>
    <m/>
    <m/>
    <s v="PULSED HIGH DENSITY"/>
    <x v="11"/>
    <x v="64"/>
    <n v="0"/>
    <n v="0"/>
    <n v="0"/>
    <n v="0"/>
    <n v="-43372.91"/>
  </r>
  <r>
    <x v="7"/>
    <n v="2600004000"/>
    <s v="AERO AND ASTRO"/>
    <x v="76"/>
    <m/>
    <m/>
    <s v="Enhanced Trapping"/>
    <x v="33"/>
    <x v="65"/>
    <n v="0"/>
    <n v="0"/>
    <n v="41.8"/>
    <n v="3016.06"/>
    <n v="0"/>
  </r>
  <r>
    <x v="7"/>
    <n v="2600005210"/>
    <s v="CHEMICAL ENGINEERING"/>
    <x v="77"/>
    <m/>
    <m/>
    <s v="IONIC LIQUID CHEMISTRY"/>
    <x v="25"/>
    <x v="66"/>
    <n v="0"/>
    <n v="0"/>
    <n v="0"/>
    <n v="20368.29"/>
    <n v="0"/>
  </r>
  <r>
    <x v="7"/>
    <n v="2600010000"/>
    <s v="MECHANICAL ENGINEERING"/>
    <x v="78"/>
    <s v="S"/>
    <n v="662361"/>
    <s v="HP3DP SUB"/>
    <x v="14"/>
    <x v="67"/>
    <n v="0"/>
    <n v="0"/>
    <n v="0"/>
    <n v="0"/>
    <n v="0"/>
  </r>
  <r>
    <x v="7"/>
    <n v="2600014120"/>
    <s v="BIOENGINEERING"/>
    <x v="79"/>
    <m/>
    <m/>
    <s v="Synapse Chip"/>
    <x v="30"/>
    <x v="68"/>
    <n v="99471.21"/>
    <n v="0"/>
    <n v="0"/>
    <n v="0"/>
    <n v="0"/>
  </r>
  <r>
    <x v="7"/>
    <n v="2600006000"/>
    <s v="CIVIL &amp; ENVIR ENGINEER"/>
    <x v="80"/>
    <s v="S"/>
    <n v="637647"/>
    <s v="PANKOW WALLS SUBCONTRC"/>
    <x v="30"/>
    <x v="61"/>
    <n v="0"/>
    <n v="0"/>
    <n v="1022"/>
    <n v="0"/>
    <n v="0"/>
  </r>
  <r>
    <x v="7"/>
    <n v="2600011000"/>
    <s v="MATL SCI &amp; ENGINEERING"/>
    <x v="81"/>
    <m/>
    <m/>
    <s v="NOVEL IMAGING SCANNER"/>
    <x v="6"/>
    <x v="69"/>
    <n v="429"/>
    <n v="0"/>
    <n v="0"/>
    <n v="0"/>
    <n v="0"/>
  </r>
  <r>
    <x v="7"/>
    <n v="2600010000"/>
    <s v="MECHANICAL ENGINEERING"/>
    <x v="82"/>
    <s v="P"/>
    <n v="662361"/>
    <s v="HP3DP"/>
    <x v="11"/>
    <x v="67"/>
    <n v="0"/>
    <n v="0"/>
    <n v="318923.03000000003"/>
    <n v="26056.880000000001"/>
    <n v="0"/>
  </r>
  <r>
    <x v="7"/>
    <n v="2600014060"/>
    <s v="BIOENGINEERING"/>
    <x v="83"/>
    <m/>
    <m/>
    <s v="LABEL-FREE"/>
    <x v="0"/>
    <x v="70"/>
    <n v="0"/>
    <n v="0"/>
    <n v="0"/>
    <n v="0"/>
    <n v="-4466.18"/>
  </r>
  <r>
    <x v="7"/>
    <n v="2600008000"/>
    <s v="COMPUTER SCIENCE &amp; ENG"/>
    <x v="84"/>
    <s v="P"/>
    <n v="660936"/>
    <s v="EDUCATION PROGRAM"/>
    <x v="34"/>
    <x v="71"/>
    <n v="0"/>
    <n v="0"/>
    <n v="6279.85"/>
    <n v="-4283.63"/>
    <n v="0"/>
  </r>
  <r>
    <x v="7"/>
    <n v="2600006020"/>
    <s v="CIVIL &amp; ENVIR ENGINEER"/>
    <x v="85"/>
    <m/>
    <m/>
    <s v="TMC 13-15"/>
    <x v="0"/>
    <x v="72"/>
    <n v="0"/>
    <n v="0"/>
    <n v="0"/>
    <n v="13085.07"/>
    <n v="0"/>
  </r>
  <r>
    <x v="7"/>
    <n v="2600006000"/>
    <s v="CIVIL &amp; ENVIR ENGINEER"/>
    <x v="86"/>
    <m/>
    <m/>
    <s v="SERDP 2 PHYTOREMED"/>
    <x v="1"/>
    <x v="73"/>
    <n v="0"/>
    <n v="0"/>
    <n v="0"/>
    <n v="11114.94"/>
    <n v="0"/>
  </r>
  <r>
    <x v="8"/>
    <n v="2630003000"/>
    <s v="AQUATIC&amp;FISHERY SCIENC"/>
    <x v="87"/>
    <m/>
    <m/>
    <s v="TRAWLING WALTON"/>
    <x v="6"/>
    <x v="74"/>
    <n v="0"/>
    <n v="0"/>
    <n v="0"/>
    <n v="-538.54"/>
    <n v="0"/>
  </r>
  <r>
    <x v="8"/>
    <n v="2630003000"/>
    <s v="AQUATIC&amp;FISHERY SCIENC"/>
    <x v="88"/>
    <m/>
    <m/>
    <s v="SPR PROGRAM"/>
    <x v="0"/>
    <x v="75"/>
    <n v="0"/>
    <n v="0"/>
    <n v="0"/>
    <n v="964.2"/>
    <n v="0"/>
  </r>
  <r>
    <x v="8"/>
    <n v="2630003000"/>
    <s v="AQUATIC&amp;FISHERY SCIENC"/>
    <x v="89"/>
    <m/>
    <m/>
    <s v="WDFW EELGRASS 2014"/>
    <x v="10"/>
    <x v="76"/>
    <n v="0"/>
    <n v="0"/>
    <n v="0"/>
    <n v="1688.49"/>
    <n v="0"/>
  </r>
  <r>
    <x v="8"/>
    <n v="2630003000"/>
    <s v="AQUATIC&amp;FISHERY SCIENC"/>
    <x v="90"/>
    <s v="S"/>
    <n v="668375"/>
    <s v="COASST ALEA 13-14 SUB"/>
    <x v="0"/>
    <x v="77"/>
    <n v="0"/>
    <n v="0"/>
    <n v="0"/>
    <n v="0"/>
    <n v="0"/>
  </r>
  <r>
    <x v="8"/>
    <n v="2630003000"/>
    <s v="AQUATIC&amp;FISHERY SCIENC"/>
    <x v="91"/>
    <s v="P"/>
    <n v="668375"/>
    <s v="COASST ALEA 13-14"/>
    <x v="0"/>
    <x v="76"/>
    <n v="0"/>
    <n v="0"/>
    <n v="0"/>
    <n v="0"/>
    <n v="0"/>
  </r>
  <r>
    <x v="8"/>
    <n v="2630013000"/>
    <s v="FRIDAY HARBOR LABS"/>
    <x v="92"/>
    <s v="P"/>
    <n v="668272"/>
    <s v="ESCO FHL 2013"/>
    <x v="0"/>
    <x v="78"/>
    <n v="0"/>
    <n v="-114890"/>
    <n v="0"/>
    <n v="-76754"/>
    <n v="0"/>
  </r>
  <r>
    <x v="8"/>
    <n v="2630008000"/>
    <s v="ENVRMNTL &amp; FOREST SCI"/>
    <x v="93"/>
    <m/>
    <m/>
    <s v="YTC LCTA"/>
    <x v="0"/>
    <x v="79"/>
    <n v="0"/>
    <n v="0"/>
    <n v="0"/>
    <n v="5193.82"/>
    <n v="0"/>
  </r>
  <r>
    <x v="8"/>
    <n v="2630008000"/>
    <s v="ENVRMNTL &amp; FOREST SCI"/>
    <x v="94"/>
    <m/>
    <m/>
    <s v="BLM SMC DUES"/>
    <x v="17"/>
    <x v="80"/>
    <n v="12362"/>
    <n v="0"/>
    <n v="83000"/>
    <n v="0"/>
    <n v="0"/>
  </r>
  <r>
    <x v="8"/>
    <n v="2630003000"/>
    <s v="AQUATIC&amp;FISHERY SCIENC"/>
    <x v="95"/>
    <m/>
    <m/>
    <s v="DE ALESSI PACKARD 2014"/>
    <x v="0"/>
    <x v="74"/>
    <n v="0"/>
    <n v="0"/>
    <n v="0"/>
    <n v="0"/>
    <n v="-2982.8"/>
  </r>
  <r>
    <x v="8"/>
    <n v="2630008000"/>
    <s v="ENVRMNTL &amp; FOREST SCI"/>
    <x v="96"/>
    <m/>
    <m/>
    <s v="OPTIMIZING DETECTION"/>
    <x v="24"/>
    <x v="81"/>
    <n v="126"/>
    <n v="0"/>
    <n v="0"/>
    <n v="6591.05"/>
    <n v="-0.01"/>
  </r>
  <r>
    <x v="8"/>
    <n v="2630002000"/>
    <s v="OCEANOGRAPHY"/>
    <x v="97"/>
    <m/>
    <m/>
    <s v="REPEAT HYDRO"/>
    <x v="12"/>
    <x v="82"/>
    <n v="0"/>
    <n v="0"/>
    <n v="0"/>
    <n v="0"/>
    <n v="0"/>
  </r>
  <r>
    <x v="8"/>
    <n v="2630010000"/>
    <s v="MARINE PROGRAMS OFFICE"/>
    <x v="98"/>
    <m/>
    <m/>
    <s v="SPILL PREVENTION"/>
    <x v="0"/>
    <x v="83"/>
    <n v="0"/>
    <n v="0"/>
    <n v="0"/>
    <n v="2285.83"/>
    <n v="-0.01"/>
  </r>
  <r>
    <x v="8"/>
    <n v="2630010000"/>
    <s v="MARINE PROGRAMS OFFICE"/>
    <x v="99"/>
    <m/>
    <m/>
    <s v="GREEN SHORES"/>
    <x v="0"/>
    <x v="84"/>
    <n v="0"/>
    <n v="0"/>
    <n v="0"/>
    <n v="0"/>
    <n v="0"/>
  </r>
  <r>
    <x v="8"/>
    <n v="2630005000"/>
    <s v="JISAO MAIN"/>
    <x v="100"/>
    <m/>
    <m/>
    <s v="SOLAR PWR FORECASTING"/>
    <x v="0"/>
    <x v="85"/>
    <n v="0"/>
    <n v="0"/>
    <n v="0"/>
    <n v="0"/>
    <n v="-50.32"/>
  </r>
  <r>
    <x v="8"/>
    <n v="2630013000"/>
    <s v="FRIDAY HARBOR LABS"/>
    <x v="101"/>
    <m/>
    <m/>
    <s v="SRSC NORTH ARMOR IMPAC"/>
    <x v="0"/>
    <x v="86"/>
    <n v="0"/>
    <n v="0"/>
    <n v="0"/>
    <n v="-39.33"/>
    <n v="0"/>
  </r>
  <r>
    <x v="8"/>
    <n v="2630013000"/>
    <s v="FRIDAY HARBOR LABS"/>
    <x v="102"/>
    <m/>
    <m/>
    <s v="CARRINGTON STU TRA FND"/>
    <x v="0"/>
    <x v="87"/>
    <n v="0"/>
    <n v="0"/>
    <n v="0"/>
    <n v="0"/>
    <n v="-400.65"/>
  </r>
  <r>
    <x v="8"/>
    <n v="2630005000"/>
    <s v="JISAO MAIN"/>
    <x v="103"/>
    <m/>
    <m/>
    <s v="ARCTIC DATA RECOVERY"/>
    <x v="0"/>
    <x v="88"/>
    <n v="0"/>
    <n v="0"/>
    <n v="0"/>
    <n v="7298.91"/>
    <n v="0"/>
  </r>
  <r>
    <x v="8"/>
    <n v="2630004000"/>
    <s v="ATM SCI"/>
    <x v="104"/>
    <s v="P"/>
    <n v="662126"/>
    <s v="MODELING ATMOS PROCESS"/>
    <x v="0"/>
    <x v="89"/>
    <n v="0"/>
    <n v="-7830.4641000000001"/>
    <n v="7308.19"/>
    <n v="99.1"/>
    <n v="0"/>
  </r>
  <r>
    <x v="8"/>
    <n v="2630004000"/>
    <s v="ATM SCI"/>
    <x v="105"/>
    <s v="S"/>
    <n v="662126"/>
    <s v="MODEL ATMOS PROC-SUB"/>
    <x v="0"/>
    <x v="90"/>
    <n v="0"/>
    <n v="0"/>
    <n v="113926.02"/>
    <n v="0"/>
    <n v="0"/>
  </r>
  <r>
    <x v="8"/>
    <n v="2630008000"/>
    <s v="ENVRMNTL &amp; FOREST SCI"/>
    <x v="106"/>
    <m/>
    <m/>
    <s v="WOLVES AND DEER"/>
    <x v="0"/>
    <x v="91"/>
    <n v="0"/>
    <n v="0"/>
    <n v="0"/>
    <n v="6091.22"/>
    <n v="0"/>
  </r>
  <r>
    <x v="8"/>
    <n v="2630008000"/>
    <s v="ENVRMNTL &amp; FOREST SCI"/>
    <x v="107"/>
    <m/>
    <m/>
    <s v="GLULAM LCA UPDATE"/>
    <x v="0"/>
    <x v="92"/>
    <n v="0"/>
    <n v="-51"/>
    <n v="0"/>
    <n v="5414.46"/>
    <n v="0"/>
  </r>
  <r>
    <x v="8"/>
    <n v="2630003000"/>
    <s v="AQUATIC&amp;FISHERY SCIENC"/>
    <x v="108"/>
    <m/>
    <m/>
    <s v="BY-CATCH OF SHARKS"/>
    <x v="35"/>
    <x v="93"/>
    <n v="0"/>
    <n v="0"/>
    <n v="0"/>
    <n v="6807.14"/>
    <n v="0"/>
  </r>
  <r>
    <x v="8"/>
    <n v="2630004000"/>
    <s v="ATM SCI"/>
    <x v="109"/>
    <m/>
    <m/>
    <s v="WRF MODEL GRIDS 14-15"/>
    <x v="0"/>
    <x v="94"/>
    <n v="0"/>
    <n v="0"/>
    <n v="6581.32"/>
    <n v="0"/>
    <n v="0"/>
  </r>
  <r>
    <x v="8"/>
    <n v="2630003000"/>
    <s v="AQUATIC&amp;FISHERY SCIENC"/>
    <x v="110"/>
    <m/>
    <m/>
    <s v="KING CRAB DATA RESCUE"/>
    <x v="0"/>
    <x v="95"/>
    <n v="0"/>
    <n v="0"/>
    <n v="0"/>
    <n v="7763.39"/>
    <n v="0"/>
  </r>
  <r>
    <x v="9"/>
    <n v="2660101000"/>
    <s v="DEAN'S OFFICE"/>
    <x v="111"/>
    <m/>
    <m/>
    <s v="AUDITORY TRAINING"/>
    <x v="0"/>
    <x v="96"/>
    <n v="0"/>
    <n v="0"/>
    <n v="0"/>
    <n v="0"/>
    <n v="-339.78"/>
  </r>
  <r>
    <x v="9"/>
    <n v="2660217000"/>
    <s v="NEUROSCIENCE"/>
    <x v="112"/>
    <m/>
    <m/>
    <s v="NBB SCRI 13-15"/>
    <x v="0"/>
    <x v="97"/>
    <n v="0"/>
    <n v="0"/>
    <n v="20491.169999999998"/>
    <n v="0"/>
    <n v="0"/>
  </r>
  <r>
    <x v="9"/>
    <n v="2660216000"/>
    <s v="MCB"/>
    <x v="113"/>
    <m/>
    <m/>
    <s v="CMB TRAINING GRANT"/>
    <x v="0"/>
    <x v="98"/>
    <n v="0"/>
    <n v="0"/>
    <n v="0"/>
    <n v="0"/>
    <n v="0"/>
  </r>
  <r>
    <x v="10"/>
    <n v="2670002010"/>
    <s v="ISCHOOL RESEARCH"/>
    <x v="114"/>
    <m/>
    <m/>
    <s v="PATIENTS AS SAFEGAURDS"/>
    <x v="0"/>
    <x v="99"/>
    <n v="1876"/>
    <n v="0"/>
    <n v="0"/>
    <n v="0"/>
    <n v="0"/>
  </r>
  <r>
    <x v="11"/>
    <n v="2700001100"/>
    <s v="EVANS SCH PUBPOL &amp; GOV"/>
    <x v="115"/>
    <m/>
    <m/>
    <s v="HHH 14-15"/>
    <x v="0"/>
    <x v="100"/>
    <n v="0"/>
    <n v="-11988.7201"/>
    <n v="0"/>
    <n v="0"/>
    <n v="0"/>
  </r>
  <r>
    <x v="12"/>
    <n v="2720001000"/>
    <s v="SCHOOL OF SOCIAL WORK"/>
    <x v="116"/>
    <m/>
    <m/>
    <s v="NYC UPDATE-2014"/>
    <x v="10"/>
    <x v="101"/>
    <n v="0"/>
    <n v="0"/>
    <n v="0"/>
    <n v="32500"/>
    <n v="0"/>
  </r>
  <r>
    <x v="12"/>
    <n v="2720001010"/>
    <s v="SCHOOL OF SOCIAL WORK"/>
    <x v="117"/>
    <m/>
    <m/>
    <s v="COMM INVESTED UMN"/>
    <x v="0"/>
    <x v="102"/>
    <n v="0"/>
    <n v="0"/>
    <n v="0"/>
    <n v="1662.48"/>
    <n v="0"/>
  </r>
  <r>
    <x v="12"/>
    <n v="2720001000"/>
    <s v="SCHOOL OF SOCIAL WORK"/>
    <x v="118"/>
    <m/>
    <m/>
    <s v="2015 MILITARY RESEARCH"/>
    <x v="0"/>
    <x v="103"/>
    <n v="0"/>
    <n v="0"/>
    <n v="35.090000000000003"/>
    <n v="0"/>
    <n v="0"/>
  </r>
  <r>
    <x v="12"/>
    <n v="2720001000"/>
    <s v="SCHOOL OF SOCIAL WORK"/>
    <x v="119"/>
    <m/>
    <m/>
    <s v="PARTNERS IN HEALTH"/>
    <x v="36"/>
    <x v="104"/>
    <n v="0"/>
    <n v="0"/>
    <n v="0"/>
    <n v="-17532.87"/>
    <n v="0"/>
  </r>
  <r>
    <x v="12"/>
    <n v="2720001000"/>
    <s v="SCHOOL OF SOCIAL WORK"/>
    <x v="120"/>
    <m/>
    <m/>
    <s v="MOVING UP?"/>
    <x v="25"/>
    <x v="103"/>
    <n v="0"/>
    <n v="0"/>
    <n v="0"/>
    <n v="7875.56"/>
    <n v="0"/>
  </r>
  <r>
    <x v="12"/>
    <n v="2720001010"/>
    <s v="SCHOOL OF SOCIAL WORK"/>
    <x v="121"/>
    <m/>
    <m/>
    <s v="OSPI - 2014"/>
    <x v="0"/>
    <x v="102"/>
    <n v="0"/>
    <n v="0"/>
    <n v="0"/>
    <n v="4143.0200000000004"/>
    <n v="0"/>
  </r>
  <r>
    <x v="13"/>
    <n v="3010221010"/>
    <s v="REGIONAL PRIMATE CTR"/>
    <x v="122"/>
    <s v="P"/>
    <n v="627470"/>
    <s v="SYS BIOL CONF 2014"/>
    <x v="0"/>
    <x v="105"/>
    <n v="0"/>
    <n v="0"/>
    <n v="0"/>
    <n v="0"/>
    <n v="0"/>
  </r>
  <r>
    <x v="13"/>
    <n v="3010221010"/>
    <s v="REGIONAL PRIMATE CTR"/>
    <x v="123"/>
    <s v="S"/>
    <n v="627470"/>
    <s v="SYS BIOL CONF PROG INC"/>
    <x v="0"/>
    <x v="105"/>
    <n v="0"/>
    <n v="0"/>
    <n v="0"/>
    <n v="0"/>
    <n v="0"/>
  </r>
  <r>
    <x v="13"/>
    <n v="3010219000"/>
    <s v="CHDD ADMINISTRATION"/>
    <x v="124"/>
    <s v="S"/>
    <n v="662797"/>
    <s v="SRC YR 4"/>
    <x v="0"/>
    <x v="106"/>
    <n v="0"/>
    <n v="0"/>
    <n v="0"/>
    <n v="0"/>
    <n v="0"/>
  </r>
  <r>
    <x v="13"/>
    <n v="3010219000"/>
    <s v="CHDD ADMINISTRATION"/>
    <x v="125"/>
    <s v="S"/>
    <n v="662797"/>
    <s v="ILOB YR4"/>
    <x v="0"/>
    <x v="106"/>
    <n v="0"/>
    <n v="0"/>
    <n v="0"/>
    <n v="0"/>
    <n v="0"/>
  </r>
  <r>
    <x v="13"/>
    <n v="3010219000"/>
    <s v="CHDD ADMINISTRATION"/>
    <x v="126"/>
    <s v="S"/>
    <n v="662797"/>
    <s v="SRC YR3"/>
    <x v="14"/>
    <x v="106"/>
    <n v="0"/>
    <n v="0"/>
    <n v="0"/>
    <n v="0"/>
    <n v="0"/>
  </r>
  <r>
    <x v="13"/>
    <n v="3010219000"/>
    <s v="CHDD ADMINISTRATION"/>
    <x v="127"/>
    <s v="P"/>
    <n v="662797"/>
    <s v="DSB-ILOB 2013-2015"/>
    <x v="0"/>
    <x v="106"/>
    <n v="0"/>
    <n v="0"/>
    <n v="0"/>
    <n v="0"/>
    <n v="0"/>
  </r>
  <r>
    <x v="13"/>
    <n v="3010219000"/>
    <s v="CHDD ADMINISTRATION"/>
    <x v="128"/>
    <s v="S"/>
    <n v="662797"/>
    <s v="ILOB YR3"/>
    <x v="14"/>
    <x v="106"/>
    <n v="0"/>
    <n v="0"/>
    <n v="0"/>
    <n v="0"/>
    <n v="-0.02"/>
  </r>
  <r>
    <x v="14"/>
    <n v="3040126000"/>
    <s v="NEUROLOGY"/>
    <x v="129"/>
    <m/>
    <m/>
    <s v="NEUROLOGY SAA"/>
    <x v="0"/>
    <x v="107"/>
    <n v="0"/>
    <n v="0"/>
    <n v="0.01"/>
    <n v="0"/>
    <n v="0"/>
  </r>
  <r>
    <x v="14"/>
    <n v="3040112101"/>
    <s v="DEPARTMENT OF MEDICINE"/>
    <x v="130"/>
    <m/>
    <m/>
    <s v="MILLENNIUM PB"/>
    <x v="1"/>
    <x v="108"/>
    <n v="0"/>
    <n v="0"/>
    <n v="977.71"/>
    <n v="0"/>
    <n v="0"/>
  </r>
  <r>
    <x v="14"/>
    <n v="3040112170"/>
    <s v="DEPARTMENT OF MEDICINE"/>
    <x v="131"/>
    <m/>
    <m/>
    <s v="HEMONC TRNGT32 YR30"/>
    <x v="0"/>
    <x v="109"/>
    <n v="20019.439999999999"/>
    <n v="0"/>
    <n v="0"/>
    <n v="0"/>
    <n v="-60346.95"/>
  </r>
  <r>
    <x v="14"/>
    <n v="3040126000"/>
    <s v="NEUROLOGY"/>
    <x v="132"/>
    <m/>
    <m/>
    <s v="UCB FOLLOW-UP"/>
    <x v="6"/>
    <x v="110"/>
    <n v="0"/>
    <n v="0"/>
    <n v="2682.83"/>
    <n v="0"/>
    <n v="0"/>
  </r>
  <r>
    <x v="14"/>
    <n v="3040133330"/>
    <s v="LAB MEDICINE"/>
    <x v="133"/>
    <m/>
    <m/>
    <s v="CKD CONSORTIUM"/>
    <x v="0"/>
    <x v="111"/>
    <n v="0"/>
    <n v="0"/>
    <n v="0"/>
    <n v="0"/>
    <n v="-3325.86"/>
  </r>
  <r>
    <x v="14"/>
    <n v="3040912133"/>
    <s v="815 MED"/>
    <x v="134"/>
    <m/>
    <m/>
    <s v="S597 NOVO NORDISK"/>
    <x v="37"/>
    <x v="112"/>
    <n v="0"/>
    <n v="0"/>
    <n v="3.02"/>
    <n v="0"/>
    <n v="0"/>
  </r>
  <r>
    <x v="14"/>
    <n v="3040133680"/>
    <s v="LAB MEDICINE"/>
    <x v="135"/>
    <m/>
    <m/>
    <s v="MURPHY GAP3KO SA"/>
    <x v="0"/>
    <x v="113"/>
    <n v="0"/>
    <n v="0"/>
    <n v="0"/>
    <n v="4631.7"/>
    <n v="0"/>
  </r>
  <r>
    <x v="14"/>
    <n v="3040126000"/>
    <s v="NEUROLOGY"/>
    <x v="136"/>
    <m/>
    <m/>
    <s v="GAMMA KNIFE"/>
    <x v="6"/>
    <x v="114"/>
    <n v="0"/>
    <n v="0"/>
    <n v="28968.63"/>
    <n v="0"/>
    <n v="0"/>
  </r>
  <r>
    <x v="14"/>
    <n v="3040112081"/>
    <s v="DEPARTMENT OF MEDICINE"/>
    <x v="137"/>
    <m/>
    <m/>
    <s v="CANARY PANCAN BIOMARK"/>
    <x v="17"/>
    <x v="115"/>
    <n v="0"/>
    <n v="0"/>
    <n v="592.64"/>
    <n v="0"/>
    <n v="0"/>
  </r>
  <r>
    <x v="14"/>
    <n v="3040112041"/>
    <s v="DEPARTMENT OF MEDICINE"/>
    <x v="138"/>
    <m/>
    <m/>
    <s v="CANCELLED//SEE 65-4926"/>
    <x v="38"/>
    <x v="116"/>
    <n v="0"/>
    <n v="0"/>
    <n v="0"/>
    <n v="0"/>
    <n v="0"/>
  </r>
  <r>
    <x v="14"/>
    <n v="3040111400"/>
    <s v="FAMILY MEDICINE"/>
    <x v="139"/>
    <m/>
    <m/>
    <s v="RHEDI 2014-15"/>
    <x v="0"/>
    <x v="117"/>
    <n v="0"/>
    <n v="0"/>
    <n v="0"/>
    <n v="-580.95000000000005"/>
    <n v="0"/>
  </r>
  <r>
    <x v="14"/>
    <n v="3040112018"/>
    <s v="DEPARTMENT OF MEDICINE"/>
    <x v="140"/>
    <m/>
    <m/>
    <s v="TEST &amp; TREAT MSM-KENYA"/>
    <x v="6"/>
    <x v="118"/>
    <n v="0"/>
    <n v="0"/>
    <n v="0"/>
    <n v="3277.77"/>
    <n v="0"/>
  </r>
  <r>
    <x v="14"/>
    <n v="3040118020"/>
    <s v="PEDIATRICS"/>
    <x v="141"/>
    <m/>
    <m/>
    <s v="LEAH 2014"/>
    <x v="0"/>
    <x v="119"/>
    <n v="0"/>
    <n v="0"/>
    <n v="0"/>
    <n v="0"/>
    <n v="0"/>
  </r>
  <r>
    <x v="14"/>
    <n v="3040112131"/>
    <s v="DEPARTMENT OF MEDICINE"/>
    <x v="142"/>
    <s v="P"/>
    <n v="674955"/>
    <s v="METABOLISM TRAINING"/>
    <x v="0"/>
    <x v="120"/>
    <n v="101487.2"/>
    <n v="0"/>
    <n v="0"/>
    <n v="0"/>
    <n v="-2171.64"/>
  </r>
  <r>
    <x v="14"/>
    <n v="3040112018"/>
    <s v="DEPARTMENT OF MEDICINE"/>
    <x v="143"/>
    <s v="S"/>
    <n v="674882"/>
    <s v="STD/AIDS TG YR37 SUB"/>
    <x v="0"/>
    <x v="121"/>
    <n v="0"/>
    <n v="0"/>
    <n v="0"/>
    <n v="0"/>
    <n v="0"/>
  </r>
  <r>
    <x v="14"/>
    <n v="3040912013"/>
    <s v="815 MED"/>
    <x v="144"/>
    <m/>
    <m/>
    <s v="BRI SA"/>
    <x v="0"/>
    <x v="122"/>
    <n v="0"/>
    <n v="0"/>
    <n v="0"/>
    <n v="1210.08"/>
    <n v="0"/>
  </r>
  <r>
    <x v="14"/>
    <n v="3040441000"/>
    <s v="BIOLOGICAL STRUCTURE"/>
    <x v="145"/>
    <m/>
    <m/>
    <s v="TRICYCLIC INTERACTIONS"/>
    <x v="0"/>
    <x v="123"/>
    <n v="0"/>
    <n v="0"/>
    <n v="0"/>
    <n v="1165.2"/>
    <n v="-1333.87"/>
  </r>
  <r>
    <x v="14"/>
    <n v="3040112081"/>
    <s v="DEPARTMENT OF MEDICINE"/>
    <x v="146"/>
    <m/>
    <m/>
    <s v="GI TRAINING GRANT 14"/>
    <x v="0"/>
    <x v="124"/>
    <n v="0"/>
    <n v="0"/>
    <n v="0"/>
    <n v="0"/>
    <n v="-1535.02"/>
  </r>
  <r>
    <x v="14"/>
    <n v="3040112182"/>
    <s v="DEPARTMENT OF MEDICINE"/>
    <x v="147"/>
    <m/>
    <m/>
    <s v="LONG PCRC PILOT"/>
    <x v="0"/>
    <x v="125"/>
    <n v="0"/>
    <n v="0"/>
    <n v="0"/>
    <n v="0"/>
    <n v="0"/>
  </r>
  <r>
    <x v="14"/>
    <n v="3040123432"/>
    <s v="SURGERY"/>
    <x v="148"/>
    <m/>
    <m/>
    <s v="POSTDOCTORAL TRAINING"/>
    <x v="0"/>
    <x v="126"/>
    <n v="1"/>
    <n v="0"/>
    <n v="0"/>
    <n v="0"/>
    <n v="0"/>
  </r>
  <r>
    <x v="14"/>
    <n v="3040126000"/>
    <s v="NEUROLOGY"/>
    <x v="149"/>
    <m/>
    <m/>
    <s v="NWA"/>
    <x v="6"/>
    <x v="127"/>
    <n v="0"/>
    <n v="0"/>
    <n v="0"/>
    <n v="0"/>
    <n v="-24195.97"/>
  </r>
  <r>
    <x v="14"/>
    <n v="3040112181"/>
    <s v="DEPARTMENT OF MEDICINE"/>
    <x v="150"/>
    <m/>
    <m/>
    <s v="DANDEK12L0"/>
    <x v="0"/>
    <x v="128"/>
    <n v="0"/>
    <n v="0"/>
    <n v="0"/>
    <n v="0"/>
    <n v="0"/>
  </r>
  <r>
    <x v="14"/>
    <n v="3040120000"/>
    <s v="RADIOLOGY"/>
    <x v="151"/>
    <m/>
    <m/>
    <s v="GB SOMAMER RSNA 2013"/>
    <x v="0"/>
    <x v="129"/>
    <n v="0"/>
    <n v="0"/>
    <n v="0"/>
    <n v="3000"/>
    <n v="0"/>
  </r>
  <r>
    <x v="14"/>
    <n v="3040912073"/>
    <s v="815 MED"/>
    <x v="152"/>
    <m/>
    <m/>
    <s v="KAWASUMI DF CDA"/>
    <x v="0"/>
    <x v="130"/>
    <n v="0"/>
    <n v="0"/>
    <n v="0"/>
    <n v="5500"/>
    <n v="-1.76"/>
  </r>
  <r>
    <x v="14"/>
    <n v="3040441000"/>
    <s v="BIOLOGICAL STRUCTURE"/>
    <x v="153"/>
    <m/>
    <m/>
    <s v="DBTG"/>
    <x v="10"/>
    <x v="131"/>
    <n v="0"/>
    <n v="0"/>
    <n v="0"/>
    <n v="0"/>
    <n v="-1740.54"/>
  </r>
  <r>
    <x v="14"/>
    <n v="3040110000"/>
    <s v="ANESTHESIOLGY&amp;PAIN MED"/>
    <x v="154"/>
    <m/>
    <m/>
    <s v="ANESTHESIOLOGY T32"/>
    <x v="0"/>
    <x v="132"/>
    <n v="0"/>
    <n v="0"/>
    <n v="0"/>
    <n v="0"/>
    <n v="-24423.45"/>
  </r>
  <r>
    <x v="14"/>
    <n v="3040116000"/>
    <s v="ORTHOPEDICS"/>
    <x v="155"/>
    <m/>
    <m/>
    <s v="DLS 5.0"/>
    <x v="0"/>
    <x v="133"/>
    <n v="0"/>
    <n v="0"/>
    <n v="6669.95"/>
    <n v="0"/>
    <n v="0"/>
  </r>
  <r>
    <x v="14"/>
    <n v="3040112138"/>
    <s v="DEPARTMENT OF MEDICINE"/>
    <x v="156"/>
    <m/>
    <m/>
    <s v="ACCORD FOLLOW-ON YR 1"/>
    <x v="6"/>
    <x v="134"/>
    <n v="1485"/>
    <n v="0"/>
    <n v="0"/>
    <n v="65913.64"/>
    <n v="0"/>
  </r>
  <r>
    <x v="14"/>
    <n v="3040112032"/>
    <s v="DEPARTMENT OF MEDICINE"/>
    <x v="157"/>
    <m/>
    <m/>
    <s v="ITRAUMA CARE"/>
    <x v="15"/>
    <x v="135"/>
    <n v="0"/>
    <n v="0"/>
    <n v="0"/>
    <n v="40298.639999999999"/>
    <n v="0"/>
  </r>
  <r>
    <x v="14"/>
    <n v="3040112081"/>
    <s v="DEPARTMENT OF MEDICINE"/>
    <x v="158"/>
    <m/>
    <m/>
    <s v="SANOFI"/>
    <x v="0"/>
    <x v="136"/>
    <n v="0"/>
    <n v="0"/>
    <n v="6271.34"/>
    <n v="0"/>
    <n v="0"/>
  </r>
  <r>
    <x v="14"/>
    <n v="3040912013"/>
    <s v="815 MED"/>
    <x v="159"/>
    <s v="S"/>
    <n v="666379"/>
    <s v="PMBC AND LEUKA SUB"/>
    <x v="0"/>
    <x v="137"/>
    <n v="0"/>
    <n v="0"/>
    <n v="0"/>
    <n v="0"/>
    <n v="0"/>
  </r>
  <r>
    <x v="14"/>
    <n v="3040443400"/>
    <s v="PATHOLOGY"/>
    <x v="160"/>
    <m/>
    <m/>
    <s v="SCRI STAFF ASSIGN BI13"/>
    <x v="0"/>
    <x v="138"/>
    <n v="0"/>
    <n v="0"/>
    <n v="113170.26"/>
    <n v="0"/>
    <n v="0"/>
  </r>
  <r>
    <x v="14"/>
    <n v="3040123308"/>
    <s v="SURGERY"/>
    <x v="161"/>
    <m/>
    <m/>
    <s v="RESIDENT EDUCATION"/>
    <x v="0"/>
    <x v="139"/>
    <n v="0"/>
    <n v="0"/>
    <n v="0"/>
    <n v="0"/>
    <n v="0"/>
  </r>
  <r>
    <x v="14"/>
    <n v="3040119160"/>
    <s v="PSYCHIATRY"/>
    <x v="162"/>
    <m/>
    <m/>
    <s v="MERCER ISLAND PFI"/>
    <x v="0"/>
    <x v="1"/>
    <n v="301.52999999999997"/>
    <n v="0"/>
    <n v="1481.05"/>
    <n v="0"/>
    <n v="0"/>
  </r>
  <r>
    <x v="14"/>
    <n v="3040112018"/>
    <s v="DEPARTMENT OF MEDICINE"/>
    <x v="163"/>
    <s v="P"/>
    <n v="674882"/>
    <s v="STD/AIDS TG 36-40"/>
    <x v="0"/>
    <x v="121"/>
    <n v="0"/>
    <n v="0"/>
    <n v="0"/>
    <n v="0"/>
    <n v="-7639"/>
  </r>
  <r>
    <x v="14"/>
    <n v="3040122450"/>
    <s v="REHABILITATION MEDICIN"/>
    <x v="164"/>
    <s v="S"/>
    <n v="628489"/>
    <s v="NW ADA PROGRAM INCOME"/>
    <x v="31"/>
    <x v="140"/>
    <n v="0"/>
    <n v="0"/>
    <n v="0"/>
    <n v="0"/>
    <n v="0"/>
  </r>
  <r>
    <x v="14"/>
    <n v="3040912133"/>
    <s v="815 MED"/>
    <x v="165"/>
    <m/>
    <m/>
    <s v="CGF 14606 HEINECKE"/>
    <x v="39"/>
    <x v="141"/>
    <n v="0"/>
    <n v="0"/>
    <n v="26750"/>
    <n v="0"/>
    <n v="0"/>
  </r>
  <r>
    <x v="14"/>
    <n v="3040112047"/>
    <s v="DEPARTMENT OF MEDICINE"/>
    <x v="166"/>
    <m/>
    <m/>
    <s v="CV TRAINING"/>
    <x v="0"/>
    <x v="142"/>
    <n v="0"/>
    <n v="0"/>
    <n v="77.72"/>
    <n v="0"/>
    <n v="0"/>
  </r>
  <r>
    <x v="14"/>
    <n v="3040113000"/>
    <s v="NEUROLOGICAL SURGERY"/>
    <x v="167"/>
    <m/>
    <m/>
    <s v="EFF-2013-MOURAD"/>
    <x v="11"/>
    <x v="143"/>
    <n v="233"/>
    <n v="0"/>
    <n v="0"/>
    <n v="0"/>
    <n v="-1311.94"/>
  </r>
  <r>
    <x v="14"/>
    <n v="3040120000"/>
    <s v="RADIOLOGY"/>
    <x v="168"/>
    <m/>
    <m/>
    <s v="SNM EVAL OF FDG PET/CT"/>
    <x v="40"/>
    <x v="144"/>
    <n v="0"/>
    <n v="0"/>
    <n v="61.42"/>
    <n v="0"/>
    <n v="0"/>
  </r>
  <r>
    <x v="14"/>
    <n v="3040910000"/>
    <s v="815 ANESTH"/>
    <x v="169"/>
    <m/>
    <m/>
    <s v="MITOCHONDRIAL PERM"/>
    <x v="0"/>
    <x v="145"/>
    <n v="0"/>
    <n v="0"/>
    <n v="0"/>
    <n v="0"/>
    <n v="0"/>
  </r>
  <r>
    <x v="14"/>
    <n v="3040112041"/>
    <s v="DEPARTMENT OF MEDICINE"/>
    <x v="170"/>
    <m/>
    <m/>
    <s v="STARFIX"/>
    <x v="25"/>
    <x v="116"/>
    <n v="0"/>
    <n v="0"/>
    <n v="1764.34"/>
    <n v="0"/>
    <n v="0"/>
  </r>
  <r>
    <x v="14"/>
    <n v="3040112141"/>
    <s v="DEPARTMENT OF MEDICINE"/>
    <x v="171"/>
    <m/>
    <m/>
    <s v="NEPTUNE"/>
    <x v="0"/>
    <x v="146"/>
    <n v="0"/>
    <n v="0"/>
    <n v="253727.35999999999"/>
    <n v="0"/>
    <n v="0"/>
  </r>
  <r>
    <x v="14"/>
    <n v="3040126000"/>
    <s v="NEUROLOGY"/>
    <x v="172"/>
    <m/>
    <m/>
    <s v="ENZON IIS"/>
    <x v="41"/>
    <x v="147"/>
    <n v="0"/>
    <n v="0"/>
    <n v="0"/>
    <n v="0"/>
    <n v="-7389.94"/>
  </r>
  <r>
    <x v="14"/>
    <n v="3040443600"/>
    <s v="PATHOLOGY"/>
    <x v="173"/>
    <m/>
    <m/>
    <s v="LRRK2 MUTATION"/>
    <x v="0"/>
    <x v="148"/>
    <n v="1234"/>
    <n v="0"/>
    <n v="0"/>
    <n v="6767.97"/>
    <n v="0"/>
  </r>
  <r>
    <x v="14"/>
    <n v="3040440000"/>
    <s v="BIOCHEMISTRY"/>
    <x v="174"/>
    <m/>
    <m/>
    <s v="MOLEC BIOPHYS TG"/>
    <x v="0"/>
    <x v="149"/>
    <n v="5053"/>
    <n v="0"/>
    <n v="0"/>
    <n v="0"/>
    <n v="-44.81"/>
  </r>
  <r>
    <x v="14"/>
    <n v="3040431000"/>
    <s v="BIOENGINEERING"/>
    <x v="175"/>
    <m/>
    <m/>
    <s v="BCTG 2014"/>
    <x v="0"/>
    <x v="150"/>
    <n v="7169.89"/>
    <n v="0"/>
    <n v="0"/>
    <n v="0"/>
    <n v="-40620.07"/>
  </r>
  <r>
    <x v="14"/>
    <n v="3040110000"/>
    <s v="ANESTHESIOLGY&amp;PAIN MED"/>
    <x v="176"/>
    <m/>
    <m/>
    <s v="ANESTH-SCRI"/>
    <x v="0"/>
    <x v="151"/>
    <n v="0"/>
    <n v="0"/>
    <n v="153645.51"/>
    <n v="0"/>
    <n v="0"/>
  </r>
  <r>
    <x v="14"/>
    <n v="3040442430"/>
    <s v="MICROBIOLOGY"/>
    <x v="177"/>
    <s v="S"/>
    <n v="625992"/>
    <s v="RCE PROJ 3 Y10"/>
    <x v="30"/>
    <x v="152"/>
    <n v="0"/>
    <n v="0"/>
    <n v="0"/>
    <n v="0"/>
    <n v="0"/>
  </r>
  <r>
    <x v="14"/>
    <n v="3040442490"/>
    <s v="MICROBIOLOGY"/>
    <x v="178"/>
    <s v="S"/>
    <n v="625992"/>
    <s v="RCE CORE B Y10"/>
    <x v="42"/>
    <x v="153"/>
    <n v="0"/>
    <n v="0"/>
    <n v="0"/>
    <n v="0"/>
    <n v="-85375.07"/>
  </r>
  <r>
    <x v="14"/>
    <n v="3040118120"/>
    <s v="PEDIATRICS"/>
    <x v="179"/>
    <m/>
    <m/>
    <s v="PENUT TRIAL CCC"/>
    <x v="6"/>
    <x v="154"/>
    <n v="1904152.8"/>
    <n v="0"/>
    <n v="2511387.65"/>
    <n v="0"/>
    <n v="0"/>
  </r>
  <r>
    <x v="14"/>
    <n v="3040112041"/>
    <s v="DEPARTMENT OF MEDICINE"/>
    <x v="180"/>
    <m/>
    <m/>
    <s v="POC ULTRASOUND"/>
    <x v="10"/>
    <x v="155"/>
    <n v="0"/>
    <n v="0"/>
    <n v="0"/>
    <n v="0"/>
    <n v="-1393.92"/>
  </r>
  <r>
    <x v="14"/>
    <n v="3040112182"/>
    <s v="DEPARTMENT OF MEDICINE"/>
    <x v="181"/>
    <m/>
    <m/>
    <s v="WEST R01 TLR5"/>
    <x v="10"/>
    <x v="156"/>
    <n v="0"/>
    <n v="0"/>
    <n v="0.3"/>
    <n v="0"/>
    <n v="0"/>
  </r>
  <r>
    <x v="14"/>
    <n v="3040442490"/>
    <s v="MICROBIOLOGY"/>
    <x v="182"/>
    <s v="P"/>
    <n v="625992"/>
    <s v="MILLER NWRCE Y10 NCR"/>
    <x v="42"/>
    <x v="157"/>
    <n v="469"/>
    <n v="0"/>
    <n v="935454.92"/>
    <n v="0"/>
    <n v="0"/>
  </r>
  <r>
    <x v="14"/>
    <n v="3040431060"/>
    <s v="BIOENGINEERING"/>
    <x v="183"/>
    <m/>
    <m/>
    <s v="DPT"/>
    <x v="0"/>
    <x v="158"/>
    <n v="0"/>
    <n v="0"/>
    <n v="0"/>
    <n v="0"/>
    <n v="-3125.24"/>
  </r>
  <r>
    <x v="14"/>
    <n v="3040448170"/>
    <s v="GENOME SCIENCES"/>
    <x v="184"/>
    <s v="S"/>
    <n v="625992"/>
    <s v="RCE PROJ 2 Y10"/>
    <x v="43"/>
    <x v="159"/>
    <n v="0"/>
    <n v="0"/>
    <n v="188.31"/>
    <n v="0"/>
    <n v="0"/>
  </r>
  <r>
    <x v="14"/>
    <n v="3040112181"/>
    <s v="DEPARTMENT OF MEDICINE"/>
    <x v="185"/>
    <m/>
    <m/>
    <s v="HISERT CFF LRM"/>
    <x v="0"/>
    <x v="160"/>
    <n v="0"/>
    <n v="0"/>
    <n v="0"/>
    <n v="0"/>
    <n v="0"/>
  </r>
  <r>
    <x v="14"/>
    <n v="3040442470"/>
    <s v="MICROBIOLOGY"/>
    <x v="186"/>
    <s v="S"/>
    <n v="625992"/>
    <s v="RCE PROJ 4 Y10"/>
    <x v="43"/>
    <x v="161"/>
    <n v="0"/>
    <n v="0"/>
    <n v="0"/>
    <n v="0"/>
    <n v="0"/>
  </r>
  <r>
    <x v="14"/>
    <n v="3040133640"/>
    <s v="LAB MEDICINE"/>
    <x v="187"/>
    <s v="S"/>
    <n v="625992"/>
    <s v="RCE PROJ 11 Y10"/>
    <x v="43"/>
    <x v="162"/>
    <n v="0"/>
    <n v="0"/>
    <n v="0"/>
    <n v="0"/>
    <n v="0"/>
  </r>
  <r>
    <x v="14"/>
    <n v="3040947007"/>
    <s v="IMMUNOLOGY SLU"/>
    <x v="188"/>
    <s v="S"/>
    <n v="625992"/>
    <s v="RCE PROJ 14  Y10"/>
    <x v="43"/>
    <x v="163"/>
    <n v="0"/>
    <n v="0"/>
    <n v="0"/>
    <n v="0"/>
    <n v="-214.38"/>
  </r>
  <r>
    <x v="14"/>
    <n v="3040442490"/>
    <s v="MICROBIOLOGY"/>
    <x v="189"/>
    <s v="S"/>
    <n v="625992"/>
    <s v="RCE PROJ 16 Y10"/>
    <x v="42"/>
    <x v="157"/>
    <n v="0"/>
    <n v="0"/>
    <n v="0"/>
    <n v="0"/>
    <n v="-550902.62"/>
  </r>
  <r>
    <x v="14"/>
    <n v="3040442490"/>
    <s v="MICROBIOLOGY"/>
    <x v="190"/>
    <s v="S"/>
    <n v="625992"/>
    <s v="RCE PROJ 18 Y10"/>
    <x v="42"/>
    <x v="164"/>
    <n v="0"/>
    <n v="0"/>
    <n v="0"/>
    <n v="0"/>
    <n v="-294278.95"/>
  </r>
  <r>
    <x v="14"/>
    <n v="3040124000"/>
    <s v="UROLOGY"/>
    <x v="191"/>
    <m/>
    <m/>
    <s v="BENIGN UROLOGY T.G."/>
    <x v="6"/>
    <x v="165"/>
    <n v="0"/>
    <n v="0"/>
    <n v="0.79"/>
    <n v="0"/>
    <n v="0"/>
  </r>
  <r>
    <x v="14"/>
    <n v="3040442490"/>
    <s v="MICROBIOLOGY"/>
    <x v="192"/>
    <s v="S"/>
    <n v="625992"/>
    <s v="RCE PROJ 1 Y10"/>
    <x v="42"/>
    <x v="166"/>
    <n v="0"/>
    <n v="0"/>
    <n v="238845.24"/>
    <n v="0"/>
    <n v="0"/>
  </r>
  <r>
    <x v="14"/>
    <n v="3040113000"/>
    <s v="NEUROLOGICAL SURGERY"/>
    <x v="193"/>
    <s v="P"/>
    <n v="621847"/>
    <s v="MOURAD DOD TBI"/>
    <x v="9"/>
    <x v="143"/>
    <n v="5815.43"/>
    <n v="0"/>
    <n v="0"/>
    <n v="0"/>
    <n v="0"/>
  </r>
  <r>
    <x v="14"/>
    <n v="3040112111"/>
    <s v="DEPARTMENT OF MEDICINE"/>
    <x v="194"/>
    <m/>
    <m/>
    <s v="INNATE IMMUNITY"/>
    <x v="25"/>
    <x v="167"/>
    <n v="0"/>
    <n v="0"/>
    <n v="0.02"/>
    <n v="0"/>
    <n v="0"/>
  </r>
  <r>
    <x v="14"/>
    <n v="3040123109"/>
    <s v="SURGERY"/>
    <x v="195"/>
    <s v="P"/>
    <n v="618479"/>
    <s v="RYGB MECHANISMS"/>
    <x v="0"/>
    <x v="168"/>
    <n v="4038.01"/>
    <n v="0"/>
    <n v="228.33"/>
    <n v="0"/>
    <n v="0"/>
  </r>
  <r>
    <x v="14"/>
    <n v="3040931001"/>
    <s v="815 BIOENGINEERING"/>
    <x v="196"/>
    <m/>
    <m/>
    <s v="AHA JIAO KIM LAB"/>
    <x v="25"/>
    <x v="169"/>
    <n v="0"/>
    <n v="0"/>
    <n v="2025.91"/>
    <n v="-2025.91"/>
    <n v="0"/>
  </r>
  <r>
    <x v="14"/>
    <n v="3040126000"/>
    <s v="NEUROLOGY"/>
    <x v="197"/>
    <m/>
    <m/>
    <s v="R01 EPILEPSY AND DEND"/>
    <x v="0"/>
    <x v="170"/>
    <n v="0"/>
    <n v="-1E-4"/>
    <n v="0"/>
    <n v="0"/>
    <n v="-451.26"/>
  </r>
  <r>
    <x v="14"/>
    <n v="3040112133"/>
    <s v="DEPARTMENT OF MEDICINE"/>
    <x v="198"/>
    <m/>
    <m/>
    <s v="INTROPROSTATIC  ANDRO"/>
    <x v="0"/>
    <x v="171"/>
    <n v="71882.81"/>
    <n v="0"/>
    <n v="4613.1099999999997"/>
    <n v="0"/>
    <n v="0"/>
  </r>
  <r>
    <x v="14"/>
    <n v="3040133280"/>
    <s v="LAB MEDICINE"/>
    <x v="199"/>
    <m/>
    <m/>
    <s v="WALD R21"/>
    <x v="0"/>
    <x v="172"/>
    <n v="0"/>
    <n v="0"/>
    <n v="0"/>
    <n v="0"/>
    <n v="-836.5"/>
  </r>
  <r>
    <x v="14"/>
    <n v="3040444180"/>
    <s v="PHARMACOLOGY"/>
    <x v="200"/>
    <m/>
    <m/>
    <s v="M ROSASCO NRSA"/>
    <x v="17"/>
    <x v="173"/>
    <n v="0"/>
    <n v="0"/>
    <n v="13974.5"/>
    <n v="0"/>
    <n v="0"/>
  </r>
  <r>
    <x v="14"/>
    <n v="3040448170"/>
    <s v="GENOME SCIENCES"/>
    <x v="201"/>
    <s v="S"/>
    <n v="625992"/>
    <s v="RCE CORE C Y10"/>
    <x v="42"/>
    <x v="159"/>
    <n v="0"/>
    <n v="0"/>
    <n v="0.01"/>
    <n v="0"/>
    <n v="0"/>
  </r>
  <r>
    <x v="14"/>
    <n v="3040114500"/>
    <s v="OBGYN/ADMIN"/>
    <x v="202"/>
    <m/>
    <m/>
    <s v="FAMILY PLANNING FELLOW"/>
    <x v="0"/>
    <x v="174"/>
    <n v="0"/>
    <n v="0"/>
    <n v="0"/>
    <n v="0"/>
    <n v="0"/>
  </r>
  <r>
    <x v="14"/>
    <n v="3040112134"/>
    <s v="DEPARTMENT OF MEDICINE"/>
    <x v="203"/>
    <m/>
    <m/>
    <s v="NEPRILYSIN PANCREATIC"/>
    <x v="1"/>
    <x v="175"/>
    <n v="0"/>
    <n v="0"/>
    <n v="0"/>
    <n v="0"/>
    <n v="-27881.87"/>
  </r>
  <r>
    <x v="14"/>
    <n v="3040442450"/>
    <s v="MICROBIOLOGY"/>
    <x v="204"/>
    <s v="P"/>
    <n v="622977"/>
    <s v="SINGH ANCILLARY"/>
    <x v="6"/>
    <x v="160"/>
    <n v="0"/>
    <n v="0"/>
    <n v="0"/>
    <n v="0"/>
    <n v="-10402.99"/>
  </r>
  <r>
    <x v="14"/>
    <n v="3040948060"/>
    <s v="815 GNSCI"/>
    <x v="205"/>
    <s v="S"/>
    <n v="622977"/>
    <s v="BRUCE ANCILLARY SUB"/>
    <x v="6"/>
    <x v="176"/>
    <n v="825"/>
    <n v="0"/>
    <n v="63285.04"/>
    <n v="0"/>
    <n v="0"/>
  </r>
  <r>
    <x v="14"/>
    <n v="3040441000"/>
    <s v="BIOLOGICAL STRUCTURE"/>
    <x v="206"/>
    <m/>
    <m/>
    <s v="HOON FELLOWSHIP"/>
    <x v="0"/>
    <x v="177"/>
    <n v="0"/>
    <n v="0"/>
    <n v="0"/>
    <n v="0"/>
    <n v="0"/>
  </r>
  <r>
    <x v="14"/>
    <n v="3040931002"/>
    <s v="815 BIOENGINEERING"/>
    <x v="207"/>
    <m/>
    <m/>
    <s v="F31 WARD"/>
    <x v="44"/>
    <x v="150"/>
    <n v="0"/>
    <n v="0"/>
    <n v="0"/>
    <n v="0"/>
    <n v="-215"/>
  </r>
  <r>
    <x v="14"/>
    <n v="3040448190"/>
    <s v="GENOME SCIENCES"/>
    <x v="208"/>
    <s v="P"/>
    <n v="621364"/>
    <s v="POP GENETICS IMMUNITY"/>
    <x v="0"/>
    <x v="178"/>
    <n v="0"/>
    <n v="0"/>
    <n v="0"/>
    <n v="0"/>
    <n v="0"/>
  </r>
  <r>
    <x v="14"/>
    <n v="3040449000"/>
    <s v="GLOBAL HEALTH"/>
    <x v="209"/>
    <s v="S"/>
    <n v="626842"/>
    <s v="FULBRIGHT SUPPLEMENT"/>
    <x v="0"/>
    <x v="179"/>
    <n v="0"/>
    <n v="0"/>
    <n v="0"/>
    <n v="0"/>
    <n v="0"/>
  </r>
  <r>
    <x v="14"/>
    <n v="3040442490"/>
    <s v="MICROBIOLOGY"/>
    <x v="210"/>
    <s v="S"/>
    <n v="625992"/>
    <s v="RCE CORE A Y10"/>
    <x v="42"/>
    <x v="157"/>
    <n v="0"/>
    <n v="0"/>
    <n v="0"/>
    <n v="0"/>
    <n v="-245166.63"/>
  </r>
  <r>
    <x v="14"/>
    <n v="3041042253"/>
    <s v="ROSEN MICRO"/>
    <x v="211"/>
    <s v="S"/>
    <n v="628610"/>
    <s v="KATZE NHP YR2 OPT 8"/>
    <x v="0"/>
    <x v="105"/>
    <n v="0"/>
    <n v="0"/>
    <n v="0"/>
    <n v="0"/>
    <n v="0"/>
  </r>
  <r>
    <x v="14"/>
    <n v="3040449000"/>
    <s v="GLOBAL HEALTH"/>
    <x v="212"/>
    <s v="S"/>
    <n v="626842"/>
    <s v="NPU GLBL HLT YR 14 (R)"/>
    <x v="0"/>
    <x v="179"/>
    <n v="0"/>
    <n v="0"/>
    <n v="0"/>
    <n v="0"/>
    <n v="0"/>
  </r>
  <r>
    <x v="14"/>
    <n v="3040449000"/>
    <s v="GLOBAL HEALTH"/>
    <x v="213"/>
    <s v="S"/>
    <n v="626842"/>
    <s v="ANNUAL ORIENTATION (R)"/>
    <x v="0"/>
    <x v="179"/>
    <n v="0"/>
    <n v="0"/>
    <n v="0"/>
    <n v="0"/>
    <n v="0"/>
  </r>
  <r>
    <x v="14"/>
    <n v="3040123200"/>
    <s v="SURGERY"/>
    <x v="214"/>
    <m/>
    <m/>
    <s v="PERFUSIONIST VA"/>
    <x v="25"/>
    <x v="180"/>
    <n v="0"/>
    <n v="0"/>
    <n v="5523.28"/>
    <n v="26461.98"/>
    <n v="0"/>
  </r>
  <r>
    <x v="14"/>
    <n v="3041042253"/>
    <s v="ROSEN MICRO"/>
    <x v="215"/>
    <s v="S"/>
    <n v="628610"/>
    <s v="KATZE NHP YR2 OPT 1"/>
    <x v="0"/>
    <x v="105"/>
    <n v="51473.440000000002"/>
    <n v="0"/>
    <n v="0"/>
    <n v="0"/>
    <n v="0"/>
  </r>
  <r>
    <x v="14"/>
    <n v="3040122450"/>
    <s v="REHABILITATION MEDICIN"/>
    <x v="216"/>
    <s v="P"/>
    <n v="628489"/>
    <s v="NW ADA CENTER"/>
    <x v="31"/>
    <x v="140"/>
    <n v="0"/>
    <n v="-10001.879999999999"/>
    <n v="287.82"/>
    <n v="0"/>
    <n v="0"/>
  </r>
  <r>
    <x v="14"/>
    <n v="3040117000"/>
    <s v="OTOLARYNG-HD&amp;NECK SURG"/>
    <x v="217"/>
    <m/>
    <m/>
    <s v="U01-R01 DRUG DISCOVERY"/>
    <x v="0"/>
    <x v="181"/>
    <n v="0"/>
    <n v="-5650.9641000000001"/>
    <n v="0"/>
    <n v="0"/>
    <n v="0"/>
  </r>
  <r>
    <x v="14"/>
    <n v="3041042253"/>
    <s v="ROSEN MICRO"/>
    <x v="218"/>
    <s v="P"/>
    <n v="628610"/>
    <s v="KATZE NHP CONTRACT"/>
    <x v="0"/>
    <x v="105"/>
    <n v="0"/>
    <n v="0"/>
    <n v="0"/>
    <n v="0"/>
    <n v="0"/>
  </r>
  <r>
    <x v="14"/>
    <n v="3040115000"/>
    <s v="OPHTHALMOLOGY"/>
    <x v="219"/>
    <m/>
    <m/>
    <s v="VA FY15 PT2 CONTRACT"/>
    <x v="25"/>
    <x v="182"/>
    <n v="0"/>
    <n v="0"/>
    <n v="0"/>
    <n v="0"/>
    <n v="-3168.72"/>
  </r>
  <r>
    <x v="14"/>
    <n v="3040443400"/>
    <s v="PATHOLOGY"/>
    <x v="220"/>
    <s v="S"/>
    <n v="627080"/>
    <s v="2012-02 MONTINE CF2"/>
    <x v="0"/>
    <x v="183"/>
    <n v="0"/>
    <n v="0"/>
    <n v="0"/>
    <n v="0"/>
    <n v="0"/>
  </r>
  <r>
    <x v="14"/>
    <n v="3040449000"/>
    <s v="GLOBAL HEALTH"/>
    <x v="221"/>
    <m/>
    <m/>
    <s v="PARACAS"/>
    <x v="6"/>
    <x v="179"/>
    <n v="0"/>
    <n v="0"/>
    <n v="0"/>
    <n v="0"/>
    <n v="-0.01"/>
  </r>
  <r>
    <x v="14"/>
    <n v="3040112011"/>
    <s v="DEPARTMENT OF MEDICINE"/>
    <x v="222"/>
    <m/>
    <m/>
    <s v="MASTER SCRI SAA AID"/>
    <x v="0"/>
    <x v="184"/>
    <n v="0"/>
    <n v="0"/>
    <n v="0"/>
    <n v="-5946.32"/>
    <n v="-0.05"/>
  </r>
  <r>
    <x v="14"/>
    <n v="3040112173"/>
    <s v="DEPARTMENT OF MEDICINE"/>
    <x v="223"/>
    <m/>
    <m/>
    <s v="ARNOLD P. GOLD GRANT"/>
    <x v="45"/>
    <x v="185"/>
    <n v="0"/>
    <n v="0"/>
    <n v="0"/>
    <n v="1000"/>
    <n v="0"/>
  </r>
  <r>
    <x v="14"/>
    <n v="3040112111"/>
    <s v="DEPARTMENT OF MEDICINE"/>
    <x v="224"/>
    <s v="S"/>
    <n v="627080"/>
    <s v="ADRC YR 16"/>
    <x v="0"/>
    <x v="186"/>
    <n v="0"/>
    <n v="0"/>
    <n v="0"/>
    <n v="0"/>
    <n v="0"/>
  </r>
  <r>
    <x v="14"/>
    <n v="3040449000"/>
    <s v="GLOBAL HEALTH"/>
    <x v="225"/>
    <s v="P"/>
    <n v="626842"/>
    <s v="NPU GLOBAL HEALTH FY14"/>
    <x v="0"/>
    <x v="179"/>
    <n v="4913.78"/>
    <n v="-104999.86"/>
    <n v="827.64"/>
    <n v="0"/>
    <n v="0"/>
  </r>
  <r>
    <x v="14"/>
    <n v="3040440060"/>
    <s v="BIOCHEMISTRY"/>
    <x v="226"/>
    <s v="S"/>
    <n v="625992"/>
    <s v="RCE CORE D Y10"/>
    <x v="43"/>
    <x v="187"/>
    <n v="0"/>
    <n v="0"/>
    <n v="0"/>
    <n v="0"/>
    <n v="-0.02"/>
  </r>
  <r>
    <x v="14"/>
    <n v="3040442600"/>
    <s v="MICROBIOLOGY"/>
    <x v="227"/>
    <s v="S"/>
    <n v="625992"/>
    <s v="RCE NW CD 003 Y10"/>
    <x v="43"/>
    <x v="188"/>
    <n v="0"/>
    <n v="0"/>
    <n v="0"/>
    <n v="0"/>
    <n v="0"/>
  </r>
  <r>
    <x v="14"/>
    <n v="3040449000"/>
    <s v="GLOBAL HEALTH"/>
    <x v="228"/>
    <s v="S"/>
    <n v="625992"/>
    <s v="RCE KENYA STRAIN Y10"/>
    <x v="43"/>
    <x v="189"/>
    <n v="0"/>
    <n v="0"/>
    <n v="65.650000000000006"/>
    <n v="0"/>
    <n v="0"/>
  </r>
  <r>
    <x v="14"/>
    <n v="3040915000"/>
    <s v="OPHTH SLU"/>
    <x v="229"/>
    <m/>
    <m/>
    <s v="MIKE F32 GRANT"/>
    <x v="10"/>
    <x v="190"/>
    <n v="0"/>
    <n v="0"/>
    <n v="0"/>
    <n v="0"/>
    <n v="0"/>
  </r>
  <r>
    <x v="14"/>
    <n v="3040110000"/>
    <s v="ANESTHESIOLGY&amp;PAIN MED"/>
    <x v="230"/>
    <s v="P"/>
    <n v="626520"/>
    <s v="IMPLEMENT PED TBI YR4"/>
    <x v="15"/>
    <x v="191"/>
    <n v="0"/>
    <n v="0"/>
    <n v="0"/>
    <n v="0"/>
    <n v="-55775"/>
  </r>
  <r>
    <x v="14"/>
    <n v="3041042253"/>
    <s v="ROSEN MICRO"/>
    <x v="231"/>
    <s v="S"/>
    <n v="628610"/>
    <s v="KATZE NHP YR2 OPT 7"/>
    <x v="0"/>
    <x v="105"/>
    <n v="0"/>
    <n v="0"/>
    <n v="0.19"/>
    <n v="0"/>
    <n v="0"/>
  </r>
  <r>
    <x v="14"/>
    <n v="3040119040"/>
    <s v="PSYCHIATRY"/>
    <x v="232"/>
    <m/>
    <m/>
    <s v="TELEHEALTH NETWORK"/>
    <x v="15"/>
    <x v="192"/>
    <n v="0"/>
    <n v="0"/>
    <n v="63964"/>
    <n v="0"/>
    <n v="0"/>
  </r>
  <r>
    <x v="14"/>
    <n v="3040112131"/>
    <s v="DEPARTMENT OF MEDICINE"/>
    <x v="233"/>
    <s v="S"/>
    <n v="674955"/>
    <s v="METABOLISM TRAINING"/>
    <x v="0"/>
    <x v="120"/>
    <n v="378"/>
    <n v="0"/>
    <n v="0"/>
    <n v="0"/>
    <n v="0"/>
  </r>
  <r>
    <x v="14"/>
    <n v="3040111100"/>
    <s v="FAMILY MEDICINE"/>
    <x v="234"/>
    <m/>
    <m/>
    <s v="CDC IPA 2014-15"/>
    <x v="46"/>
    <x v="193"/>
    <n v="0"/>
    <n v="0"/>
    <n v="0"/>
    <n v="3088.72"/>
    <n v="0"/>
  </r>
  <r>
    <x v="14"/>
    <n v="3040910000"/>
    <s v="815 ANESTH"/>
    <x v="235"/>
    <m/>
    <m/>
    <s v="MITO DYSFUNCTION"/>
    <x v="0"/>
    <x v="194"/>
    <n v="0"/>
    <n v="0"/>
    <n v="271.51"/>
    <n v="0"/>
    <n v="0"/>
  </r>
  <r>
    <x v="14"/>
    <n v="3040609000"/>
    <s v="ITHS"/>
    <x v="236"/>
    <s v="P"/>
    <n v="627103"/>
    <s v="ITHS UL YR8"/>
    <x v="6"/>
    <x v="195"/>
    <n v="0"/>
    <n v="0"/>
    <n v="1077755.1399999999"/>
    <n v="0"/>
    <n v="0"/>
  </r>
  <r>
    <x v="14"/>
    <n v="3040931002"/>
    <s v="815 BIOENGINEERING"/>
    <x v="237"/>
    <m/>
    <m/>
    <s v="F31 WARD"/>
    <x v="47"/>
    <x v="150"/>
    <n v="0"/>
    <n v="0"/>
    <n v="0.06"/>
    <n v="0"/>
    <n v="0"/>
  </r>
  <r>
    <x v="14"/>
    <n v="3040112142"/>
    <s v="DEPARTMENT OF MEDICINE"/>
    <x v="238"/>
    <s v="P"/>
    <n v="627732"/>
    <s v="UH3 KIDNEY CHIP"/>
    <x v="0"/>
    <x v="196"/>
    <n v="0"/>
    <n v="0"/>
    <n v="14498.25"/>
    <n v="0"/>
    <n v="0"/>
  </r>
  <r>
    <x v="14"/>
    <n v="3040931004"/>
    <s v="815 BIOENGINEERING"/>
    <x v="239"/>
    <s v="S"/>
    <n v="627732"/>
    <s v="UH3 SUB-BLOE Y3"/>
    <x v="0"/>
    <x v="197"/>
    <n v="0"/>
    <n v="0"/>
    <n v="0"/>
    <n v="0"/>
    <n v="0"/>
  </r>
  <r>
    <x v="14"/>
    <n v="3040112191"/>
    <s v="DEPARTMENT OF MEDICINE"/>
    <x v="240"/>
    <m/>
    <m/>
    <s v="RRF 2014"/>
    <x v="0"/>
    <x v="198"/>
    <n v="0"/>
    <n v="0"/>
    <n v="0"/>
    <n v="0"/>
    <n v="0"/>
  </r>
  <r>
    <x v="14"/>
    <n v="3040110000"/>
    <s v="ANESTHESIOLGY&amp;PAIN MED"/>
    <x v="241"/>
    <m/>
    <m/>
    <s v="MMT PED TBI"/>
    <x v="0"/>
    <x v="191"/>
    <n v="0"/>
    <n v="0"/>
    <n v="0"/>
    <n v="0"/>
    <n v="-27.38"/>
  </r>
  <r>
    <x v="14"/>
    <n v="3040112018"/>
    <s v="DEPARTMENT OF MEDICINE"/>
    <x v="242"/>
    <m/>
    <m/>
    <s v="MT. SINAI SUBCONTRACT"/>
    <x v="10"/>
    <x v="199"/>
    <n v="0"/>
    <n v="0"/>
    <n v="0"/>
    <n v="79.23"/>
    <n v="0"/>
  </r>
  <r>
    <x v="14"/>
    <n v="3040112181"/>
    <s v="DEPARTMENT OF MEDICINE"/>
    <x v="243"/>
    <m/>
    <m/>
    <s v="PCCM SCRI SAA"/>
    <x v="0"/>
    <x v="200"/>
    <n v="0"/>
    <n v="0"/>
    <n v="0.1"/>
    <n v="0"/>
    <n v="0"/>
  </r>
  <r>
    <x v="14"/>
    <n v="3040133240"/>
    <s v="LAB MEDICINE"/>
    <x v="244"/>
    <m/>
    <m/>
    <s v="HBRN CENTRAL LAB YR 5"/>
    <x v="6"/>
    <x v="201"/>
    <n v="0"/>
    <n v="0"/>
    <n v="8474"/>
    <n v="0"/>
    <n v="0"/>
  </r>
  <r>
    <x v="14"/>
    <n v="3040126000"/>
    <s v="NEUROLOGY"/>
    <x v="245"/>
    <m/>
    <m/>
    <s v="HDSA COE 2011"/>
    <x v="17"/>
    <x v="202"/>
    <n v="0"/>
    <n v="0"/>
    <n v="23278.12"/>
    <n v="0"/>
    <n v="0"/>
  </r>
  <r>
    <x v="14"/>
    <n v="3040112172"/>
    <s v="DEPARTMENT OF MEDICINE"/>
    <x v="246"/>
    <m/>
    <m/>
    <s v="STTR BONE MBC"/>
    <x v="0"/>
    <x v="203"/>
    <n v="0"/>
    <n v="0"/>
    <n v="11698.71"/>
    <n v="0"/>
    <n v="0"/>
  </r>
  <r>
    <x v="14"/>
    <n v="3040449030"/>
    <s v="GLOBAL HEALTH"/>
    <x v="247"/>
    <m/>
    <m/>
    <s v="FHI360  HC-HIV"/>
    <x v="0"/>
    <x v="204"/>
    <n v="3376.2"/>
    <n v="0"/>
    <n v="0"/>
    <n v="0"/>
    <n v="-208.7"/>
  </r>
  <r>
    <x v="14"/>
    <n v="3040112182"/>
    <s v="DEPARTMENT OF MEDICINE"/>
    <x v="248"/>
    <m/>
    <m/>
    <s v="FIRLAND NWTBC ADMIN"/>
    <x v="0"/>
    <x v="205"/>
    <n v="0"/>
    <n v="0"/>
    <n v="0"/>
    <n v="-28617.26"/>
    <n v="0"/>
  </r>
  <r>
    <x v="14"/>
    <n v="3040116000"/>
    <s v="ORTHOPEDICS"/>
    <x v="249"/>
    <m/>
    <m/>
    <s v="BRIDGEPLATE"/>
    <x v="0"/>
    <x v="206"/>
    <n v="0"/>
    <n v="0"/>
    <n v="0"/>
    <n v="0"/>
    <n v="0"/>
  </r>
  <r>
    <x v="14"/>
    <n v="3040912183"/>
    <s v="815 MED"/>
    <x v="250"/>
    <s v="S"/>
    <n v="667287"/>
    <s v="CF P30 MANICONE PILOT"/>
    <x v="6"/>
    <x v="207"/>
    <n v="0"/>
    <n v="0"/>
    <n v="0"/>
    <n v="0"/>
    <n v="0"/>
  </r>
  <r>
    <x v="14"/>
    <n v="3040112018"/>
    <s v="DEPARTMENT OF MEDICINE"/>
    <x v="251"/>
    <m/>
    <m/>
    <s v="CHARN 2"/>
    <x v="6"/>
    <x v="199"/>
    <n v="0"/>
    <n v="0"/>
    <n v="0"/>
    <n v="0"/>
    <n v="-227.61"/>
  </r>
  <r>
    <x v="14"/>
    <n v="3040124000"/>
    <s v="UROLOGY"/>
    <x v="252"/>
    <m/>
    <m/>
    <s v="MOSSANEN:GOLD FDN"/>
    <x v="48"/>
    <x v="208"/>
    <n v="0"/>
    <n v="-262.64999999999998"/>
    <n v="0"/>
    <n v="1000"/>
    <n v="0"/>
  </r>
  <r>
    <x v="14"/>
    <n v="3040110000"/>
    <s v="ANESTHESIOLGY&amp;PAIN MED"/>
    <x v="253"/>
    <m/>
    <m/>
    <s v="TBI &amp; CARDIAC FUNCTION"/>
    <x v="17"/>
    <x v="209"/>
    <n v="0"/>
    <n v="-2574.7193000000002"/>
    <n v="3725"/>
    <n v="0"/>
    <n v="0"/>
  </r>
  <r>
    <x v="14"/>
    <n v="3040112018"/>
    <s v="DEPARTMENT OF MEDICINE"/>
    <x v="254"/>
    <s v="S"/>
    <n v="663310"/>
    <s v="P01 PROJ2 OFF-CAMPUS"/>
    <x v="0"/>
    <x v="210"/>
    <n v="40000"/>
    <n v="0"/>
    <n v="4732.82"/>
    <n v="0"/>
    <n v="0"/>
  </r>
  <r>
    <x v="14"/>
    <n v="3040449070"/>
    <s v="GLOBAL HEALTH"/>
    <x v="255"/>
    <s v="P"/>
    <n v="667754"/>
    <s v="P01 P1 MAMA SALAMA Y5"/>
    <x v="0"/>
    <x v="211"/>
    <n v="0"/>
    <n v="0"/>
    <n v="0"/>
    <n v="-163.88"/>
    <n v="0"/>
  </r>
  <r>
    <x v="14"/>
    <n v="3040442430"/>
    <s v="MICROBIOLOGY"/>
    <x v="256"/>
    <s v="P"/>
    <n v="667287"/>
    <s v="P30 GREENBERG"/>
    <x v="6"/>
    <x v="152"/>
    <n v="0"/>
    <n v="0"/>
    <n v="0"/>
    <n v="0"/>
    <n v="0"/>
  </r>
  <r>
    <x v="14"/>
    <n v="3040120000"/>
    <s v="RADIOLOGY"/>
    <x v="257"/>
    <m/>
    <m/>
    <s v="KEC HD ENERGETICS"/>
    <x v="36"/>
    <x v="212"/>
    <n v="0"/>
    <n v="0"/>
    <n v="0"/>
    <n v="0"/>
    <n v="-71875.45"/>
  </r>
  <r>
    <x v="14"/>
    <n v="3040912013"/>
    <s v="815 MED"/>
    <x v="258"/>
    <s v="S"/>
    <n v="664648"/>
    <s v="GENOCEA PHASE I SUB"/>
    <x v="0"/>
    <x v="137"/>
    <n v="0"/>
    <n v="0"/>
    <n v="47.82"/>
    <n v="0"/>
    <n v="0"/>
  </r>
  <r>
    <x v="14"/>
    <n v="3040943002"/>
    <s v="PATHOLOGY SLU"/>
    <x v="259"/>
    <s v="S"/>
    <n v="668904"/>
    <s v="PCBC CONSORTIUM-PATHOL"/>
    <x v="49"/>
    <x v="213"/>
    <n v="0"/>
    <n v="0"/>
    <n v="0"/>
    <n v="0"/>
    <n v="0"/>
  </r>
  <r>
    <x v="14"/>
    <n v="3040112178"/>
    <s v="DEPARTMENT OF MEDICINE"/>
    <x v="260"/>
    <m/>
    <m/>
    <s v="MRF VEMBEV"/>
    <x v="50"/>
    <x v="214"/>
    <n v="0"/>
    <n v="0"/>
    <n v="0.01"/>
    <n v="0"/>
    <n v="0"/>
  </r>
  <r>
    <x v="14"/>
    <n v="3040912183"/>
    <s v="815 MED"/>
    <x v="261"/>
    <s v="P"/>
    <n v="666115"/>
    <s v="MANICONE AHA BGIA 13"/>
    <x v="0"/>
    <x v="207"/>
    <n v="0"/>
    <n v="0"/>
    <n v="0"/>
    <n v="0"/>
    <n v="0"/>
  </r>
  <r>
    <x v="14"/>
    <n v="3040118250"/>
    <s v="PEDIATRICS"/>
    <x v="262"/>
    <m/>
    <m/>
    <s v="CF LUNG INFECTIONS"/>
    <x v="25"/>
    <x v="215"/>
    <n v="0"/>
    <n v="0"/>
    <n v="0"/>
    <n v="10800"/>
    <n v="0"/>
  </r>
  <r>
    <x v="14"/>
    <n v="3040445000"/>
    <s v="PHYSIOLOGY &amp; BIOPHYSIC"/>
    <x v="263"/>
    <m/>
    <m/>
    <s v="CONTE CTR BUFFALO"/>
    <x v="0"/>
    <x v="216"/>
    <n v="0"/>
    <n v="0"/>
    <n v="0"/>
    <n v="0"/>
    <n v="-646.20000000000005"/>
  </r>
  <r>
    <x v="14"/>
    <n v="3040930000"/>
    <s v="815 CMED"/>
    <x v="264"/>
    <s v="S"/>
    <n v="668904"/>
    <s v="PCBC CONSORTIUM-SUBWAR"/>
    <x v="49"/>
    <x v="217"/>
    <n v="0"/>
    <n v="0"/>
    <n v="0"/>
    <n v="0"/>
    <n v="0"/>
  </r>
  <r>
    <x v="14"/>
    <n v="3040133280"/>
    <s v="LAB MEDICINE"/>
    <x v="265"/>
    <s v="P"/>
    <n v="666379"/>
    <s v="AGENUS C-400-02"/>
    <x v="0"/>
    <x v="172"/>
    <n v="0"/>
    <n v="0"/>
    <n v="55134.75"/>
    <n v="0"/>
    <n v="0"/>
  </r>
  <r>
    <x v="14"/>
    <n v="3040126300"/>
    <s v="NEUROLOGY"/>
    <x v="266"/>
    <m/>
    <m/>
    <s v="RELAXIN"/>
    <x v="9"/>
    <x v="218"/>
    <n v="0"/>
    <n v="0"/>
    <n v="0"/>
    <n v="0"/>
    <n v="-1372.32"/>
  </r>
  <r>
    <x v="14"/>
    <n v="3040112027"/>
    <s v="DEPARTMENT OF MEDICINE"/>
    <x v="267"/>
    <m/>
    <m/>
    <s v="HYPOTHALAMUS&amp;DIABETES"/>
    <x v="17"/>
    <x v="219"/>
    <n v="0"/>
    <n v="0"/>
    <n v="146.49"/>
    <n v="0"/>
    <n v="0"/>
  </r>
  <r>
    <x v="14"/>
    <n v="3040449001"/>
    <s v="GLOBAL HEALTH"/>
    <x v="268"/>
    <m/>
    <m/>
    <s v="P01 P1 MAMA SALAMA Y5"/>
    <x v="0"/>
    <x v="211"/>
    <n v="0"/>
    <n v="0"/>
    <n v="0"/>
    <n v="0"/>
    <n v="-3.71"/>
  </r>
  <r>
    <x v="14"/>
    <n v="3040120000"/>
    <s v="RADIOLOGY"/>
    <x v="269"/>
    <m/>
    <m/>
    <s v="MASTER SAA SCRI"/>
    <x v="0"/>
    <x v="220"/>
    <n v="0"/>
    <n v="0"/>
    <n v="18793.57"/>
    <n v="0"/>
    <n v="0"/>
  </r>
  <r>
    <x v="14"/>
    <n v="3040117000"/>
    <s v="OTOLARYNG-HD&amp;NECK SURG"/>
    <x v="270"/>
    <m/>
    <m/>
    <s v="2014-15 HHF-STONE-LFNG"/>
    <x v="10"/>
    <x v="221"/>
    <n v="0"/>
    <n v="0"/>
    <n v="0"/>
    <n v="0"/>
    <n v="-56.65"/>
  </r>
  <r>
    <x v="14"/>
    <n v="3040443500"/>
    <s v="PATHOLOGY"/>
    <x v="271"/>
    <m/>
    <m/>
    <s v="SHWACHMAN-DIAMOND SYND"/>
    <x v="0"/>
    <x v="222"/>
    <n v="0"/>
    <n v="0"/>
    <n v="0"/>
    <n v="0"/>
    <n v="0"/>
  </r>
  <r>
    <x v="14"/>
    <n v="3040112018"/>
    <s v="DEPARTMENT OF MEDICINE"/>
    <x v="272"/>
    <s v="P"/>
    <n v="667815"/>
    <s v="NA-ACCORD Y9"/>
    <x v="0"/>
    <x v="223"/>
    <n v="0"/>
    <n v="0"/>
    <n v="0"/>
    <n v="-10521"/>
    <n v="0"/>
  </r>
  <r>
    <x v="14"/>
    <n v="3040126000"/>
    <s v="NEUROLOGY"/>
    <x v="273"/>
    <m/>
    <m/>
    <s v="BTTC"/>
    <x v="51"/>
    <x v="127"/>
    <n v="0"/>
    <n v="0"/>
    <n v="0"/>
    <n v="0"/>
    <n v="-13666.6"/>
  </r>
  <r>
    <x v="14"/>
    <n v="3040112040"/>
    <s v="DEPARTMENT OF MEDICINE"/>
    <x v="274"/>
    <s v="S"/>
    <n v="668938"/>
    <s v="3D TEE SIMULATOR-Y1"/>
    <x v="14"/>
    <x v="155"/>
    <n v="0"/>
    <n v="0"/>
    <n v="0"/>
    <n v="0"/>
    <n v="-1020.72"/>
  </r>
  <r>
    <x v="14"/>
    <n v="3040112081"/>
    <s v="DEPARTMENT OF MEDICINE"/>
    <x v="275"/>
    <m/>
    <m/>
    <s v="MERIT-UC"/>
    <x v="0"/>
    <x v="224"/>
    <n v="0"/>
    <n v="0"/>
    <n v="74.8"/>
    <n v="0"/>
    <n v="0"/>
  </r>
  <r>
    <x v="14"/>
    <n v="3040912183"/>
    <s v="815 MED"/>
    <x v="276"/>
    <m/>
    <m/>
    <s v="ULK-1 ADG FIRLAND RES"/>
    <x v="0"/>
    <x v="225"/>
    <n v="1123"/>
    <n v="0"/>
    <n v="1959.31"/>
    <n v="0"/>
    <n v="0"/>
  </r>
  <r>
    <x v="14"/>
    <n v="3040119160"/>
    <s v="PSYCHIATRY"/>
    <x v="277"/>
    <m/>
    <m/>
    <s v="UW-UTAH R34"/>
    <x v="0"/>
    <x v="226"/>
    <n v="0"/>
    <n v="0"/>
    <n v="0"/>
    <n v="0"/>
    <n v="-3786.22"/>
  </r>
  <r>
    <x v="14"/>
    <n v="3040445000"/>
    <s v="PHYSIOLOGY &amp; BIOPHYSIC"/>
    <x v="278"/>
    <m/>
    <m/>
    <s v="POWERS NW SUBCONTRACT"/>
    <x v="6"/>
    <x v="227"/>
    <n v="0"/>
    <n v="0"/>
    <n v="0"/>
    <n v="16052.09"/>
    <n v="0"/>
  </r>
  <r>
    <x v="14"/>
    <n v="3040112040"/>
    <s v="DEPARTMENT OF MEDICINE"/>
    <x v="279"/>
    <s v="S"/>
    <n v="668938"/>
    <s v="3D TEE SIMULATOR-Y2"/>
    <x v="0"/>
    <x v="155"/>
    <n v="2"/>
    <n v="0"/>
    <n v="1020.74"/>
    <n v="0"/>
    <n v="0"/>
  </r>
  <r>
    <x v="14"/>
    <n v="3040118120"/>
    <s v="PEDIATRICS"/>
    <x v="280"/>
    <m/>
    <m/>
    <s v="NEAT-O"/>
    <x v="42"/>
    <x v="154"/>
    <n v="0"/>
    <n v="0"/>
    <n v="0"/>
    <n v="20952.419999999998"/>
    <n v="0"/>
  </r>
  <r>
    <x v="14"/>
    <n v="3040912133"/>
    <s v="815 MED"/>
    <x v="281"/>
    <s v="S"/>
    <n v="668283"/>
    <s v="SHAO AHA BGIA YR2"/>
    <x v="0"/>
    <x v="228"/>
    <n v="0"/>
    <n v="0"/>
    <n v="0"/>
    <n v="0"/>
    <n v="0"/>
  </r>
  <r>
    <x v="14"/>
    <n v="3040912183"/>
    <s v="815 MED"/>
    <x v="282"/>
    <s v="S"/>
    <n v="666115"/>
    <s v="MANICONE AHA BGIA 13-2"/>
    <x v="0"/>
    <x v="207"/>
    <n v="0"/>
    <n v="0"/>
    <n v="0"/>
    <n v="0"/>
    <n v="0"/>
  </r>
  <r>
    <x v="14"/>
    <n v="3040912133"/>
    <s v="815 MED"/>
    <x v="283"/>
    <s v="S"/>
    <n v="668283"/>
    <s v="SHAO AHA BGIA YR1"/>
    <x v="14"/>
    <x v="228"/>
    <n v="0"/>
    <n v="0"/>
    <n v="0"/>
    <n v="0"/>
    <n v="0"/>
  </r>
  <r>
    <x v="14"/>
    <n v="3040112040"/>
    <s v="DEPARTMENT OF MEDICINE"/>
    <x v="284"/>
    <s v="P"/>
    <n v="668938"/>
    <s v="3D TEE SIMULATOR"/>
    <x v="0"/>
    <x v="155"/>
    <n v="0"/>
    <n v="0"/>
    <n v="0"/>
    <n v="0"/>
    <n v="0"/>
  </r>
  <r>
    <x v="14"/>
    <n v="3040112142"/>
    <s v="DEPARTMENT OF MEDICINE"/>
    <x v="285"/>
    <m/>
    <m/>
    <s v="ANTIINFLAMMATN INTERV"/>
    <x v="0"/>
    <x v="196"/>
    <n v="0"/>
    <n v="0"/>
    <n v="63646.38"/>
    <n v="0"/>
    <n v="0"/>
  </r>
  <r>
    <x v="14"/>
    <n v="3040124000"/>
    <s v="UROLOGY"/>
    <x v="286"/>
    <m/>
    <m/>
    <s v="FH_DOD SUB ZHANG"/>
    <x v="0"/>
    <x v="229"/>
    <n v="0"/>
    <n v="0"/>
    <n v="0"/>
    <n v="0"/>
    <n v="0"/>
  </r>
  <r>
    <x v="14"/>
    <n v="3040940000"/>
    <s v="815 BIOC"/>
    <x v="287"/>
    <s v="P"/>
    <n v="668904"/>
    <s v="PCBC CONSORTIUM"/>
    <x v="10"/>
    <x v="230"/>
    <n v="0"/>
    <n v="0"/>
    <n v="0"/>
    <n v="0"/>
    <n v="0"/>
  </r>
  <r>
    <x v="14"/>
    <n v="3040112182"/>
    <s v="DEPARTMENT OF MEDICINE"/>
    <x v="288"/>
    <m/>
    <m/>
    <s v="CROTHERS LCDA ALA"/>
    <x v="0"/>
    <x v="231"/>
    <n v="0"/>
    <n v="0"/>
    <n v="0"/>
    <n v="0"/>
    <n v="0"/>
  </r>
  <r>
    <x v="14"/>
    <n v="3040112111"/>
    <s v="DEPARTMENT OF MEDICINE"/>
    <x v="289"/>
    <m/>
    <m/>
    <s v="GEOG"/>
    <x v="42"/>
    <x v="232"/>
    <n v="0"/>
    <n v="0"/>
    <n v="0"/>
    <n v="0"/>
    <n v="-24263.47"/>
  </r>
  <r>
    <x v="14"/>
    <n v="3040912183"/>
    <s v="815 MED"/>
    <x v="290"/>
    <s v="S"/>
    <n v="666115"/>
    <s v="MANICONE AHA BGIA 13-1"/>
    <x v="14"/>
    <x v="207"/>
    <n v="0"/>
    <n v="0"/>
    <n v="0"/>
    <n v="0"/>
    <n v="0"/>
  </r>
  <r>
    <x v="14"/>
    <n v="3040449020"/>
    <s v="GLOBAL HEALTH"/>
    <x v="291"/>
    <m/>
    <m/>
    <s v="DQA"/>
    <x v="25"/>
    <x v="233"/>
    <n v="0"/>
    <n v="0"/>
    <n v="0"/>
    <n v="0"/>
    <n v="-5"/>
  </r>
  <r>
    <x v="14"/>
    <n v="3041042093"/>
    <s v="ROSEN MICRO"/>
    <x v="292"/>
    <m/>
    <m/>
    <s v="MULLINS AMFAR BEAD"/>
    <x v="36"/>
    <x v="234"/>
    <n v="0"/>
    <n v="-5196.1242000000002"/>
    <n v="0"/>
    <n v="0"/>
    <n v="0"/>
  </r>
  <r>
    <x v="14"/>
    <n v="3040609000"/>
    <s v="ITHS"/>
    <x v="293"/>
    <m/>
    <m/>
    <s v="ITHS/SCRI DEVEER"/>
    <x v="0"/>
    <x v="195"/>
    <n v="0"/>
    <n v="0"/>
    <n v="0.01"/>
    <n v="0"/>
    <n v="0"/>
  </r>
  <r>
    <x v="14"/>
    <n v="3040112135"/>
    <s v="DEPARTMENT OF MEDICINE"/>
    <x v="294"/>
    <m/>
    <m/>
    <s v="EDIC-U01"/>
    <x v="0"/>
    <x v="235"/>
    <n v="0"/>
    <n v="0"/>
    <n v="0"/>
    <n v="0"/>
    <n v="-12540.29"/>
  </r>
  <r>
    <x v="14"/>
    <n v="3040112018"/>
    <s v="DEPARTMENT OF MEDICINE"/>
    <x v="295"/>
    <s v="P"/>
    <n v="667882"/>
    <s v="CNICS"/>
    <x v="15"/>
    <x v="223"/>
    <n v="0"/>
    <n v="0"/>
    <n v="0"/>
    <n v="0"/>
    <n v="-3857.67"/>
  </r>
  <r>
    <x v="14"/>
    <n v="3041042253"/>
    <s v="ROSEN MICRO"/>
    <x v="296"/>
    <m/>
    <m/>
    <s v="MGK UNCBARIC U19 COREC"/>
    <x v="52"/>
    <x v="105"/>
    <n v="0"/>
    <n v="0"/>
    <n v="0"/>
    <n v="0"/>
    <n v="0"/>
  </r>
  <r>
    <x v="14"/>
    <n v="3040112018"/>
    <s v="DEPARTMENT OF MEDICINE"/>
    <x v="297"/>
    <s v="S"/>
    <n v="663309"/>
    <s v="P01 Admin OFF-CAMPUS"/>
    <x v="0"/>
    <x v="210"/>
    <n v="0"/>
    <n v="0"/>
    <n v="0"/>
    <n v="0"/>
    <n v="0"/>
  </r>
  <r>
    <x v="14"/>
    <n v="3040124000"/>
    <s v="UROLOGY"/>
    <x v="298"/>
    <s v="S"/>
    <n v="667360"/>
    <s v="UROLOGY-NSBRI STONES 2"/>
    <x v="6"/>
    <x v="236"/>
    <n v="0"/>
    <n v="0"/>
    <n v="4.83"/>
    <n v="0"/>
    <n v="0"/>
  </r>
  <r>
    <x v="14"/>
    <n v="3040449030"/>
    <s v="GLOBAL HEALTH"/>
    <x v="299"/>
    <m/>
    <m/>
    <s v="DIAGNOSTICS CONSORTIUM"/>
    <x v="10"/>
    <x v="237"/>
    <n v="0"/>
    <n v="0"/>
    <n v="0"/>
    <n v="0"/>
    <n v="-707.26"/>
  </r>
  <r>
    <x v="14"/>
    <n v="3040112139"/>
    <s v="DEPARTMENT OF MEDICINE"/>
    <x v="300"/>
    <m/>
    <m/>
    <s v="JPA PALMER KS140 SUPL"/>
    <x v="0"/>
    <x v="235"/>
    <n v="0"/>
    <n v="0"/>
    <n v="0"/>
    <n v="0"/>
    <n v="-26.56"/>
  </r>
  <r>
    <x v="14"/>
    <n v="3040133730"/>
    <s v="LAB MEDICINE"/>
    <x v="301"/>
    <m/>
    <m/>
    <s v="CO-CLINICAL MOUSE"/>
    <x v="0"/>
    <x v="238"/>
    <n v="0"/>
    <n v="0"/>
    <n v="0"/>
    <n v="0"/>
    <n v="0"/>
  </r>
  <r>
    <x v="14"/>
    <n v="3040113000"/>
    <s v="NEUROLOGICAL SURGERY"/>
    <x v="302"/>
    <s v="S"/>
    <n v="665445"/>
    <s v="CHESNUT TEMKIN TRACK"/>
    <x v="15"/>
    <x v="239"/>
    <n v="0"/>
    <n v="0"/>
    <n v="71494.95"/>
    <n v="0"/>
    <n v="0"/>
  </r>
  <r>
    <x v="14"/>
    <n v="3040116000"/>
    <s v="ORTHOPEDICS"/>
    <x v="303"/>
    <m/>
    <m/>
    <s v="LATERAL PLATEAU STUDY"/>
    <x v="0"/>
    <x v="240"/>
    <n v="0"/>
    <n v="0"/>
    <n v="0"/>
    <n v="0"/>
    <n v="0"/>
  </r>
  <r>
    <x v="14"/>
    <n v="3040112022"/>
    <s v="DEPARTMENT OF MEDICINE"/>
    <x v="304"/>
    <m/>
    <m/>
    <s v="PHYSIO AED REGISTRY"/>
    <x v="10"/>
    <x v="241"/>
    <n v="0"/>
    <n v="0"/>
    <n v="153695.35"/>
    <n v="0"/>
    <n v="0"/>
  </r>
  <r>
    <x v="14"/>
    <n v="3040440180"/>
    <s v="BIOCHEMISTRY"/>
    <x v="305"/>
    <m/>
    <m/>
    <s v="ATOMS TO ANIMALS"/>
    <x v="0"/>
    <x v="242"/>
    <n v="156"/>
    <n v="0"/>
    <n v="0"/>
    <n v="-25.1"/>
    <n v="0"/>
  </r>
  <r>
    <x v="14"/>
    <n v="3040912133"/>
    <s v="815 MED"/>
    <x v="306"/>
    <s v="P"/>
    <n v="668283"/>
    <s v="SHAO AHA BGIA"/>
    <x v="0"/>
    <x v="228"/>
    <n v="0"/>
    <n v="0"/>
    <n v="0"/>
    <n v="0"/>
    <n v="0"/>
  </r>
  <r>
    <x v="14"/>
    <n v="3040948060"/>
    <s v="815 GNSCI"/>
    <x v="307"/>
    <m/>
    <m/>
    <s v="VIRUS TOPOLOGIES"/>
    <x v="25"/>
    <x v="176"/>
    <n v="0"/>
    <n v="0"/>
    <n v="0"/>
    <n v="0"/>
    <n v="0"/>
  </r>
  <r>
    <x v="14"/>
    <n v="3040443200"/>
    <s v="PATHOLOGY"/>
    <x v="308"/>
    <s v="P"/>
    <n v="673376"/>
    <s v="HHMI MMTP"/>
    <x v="0"/>
    <x v="243"/>
    <n v="0"/>
    <n v="0"/>
    <n v="0"/>
    <n v="0"/>
    <n v="-3743.56"/>
  </r>
  <r>
    <x v="14"/>
    <n v="3040133510"/>
    <s v="LAB MEDICINE"/>
    <x v="309"/>
    <m/>
    <m/>
    <s v="RARECYTE"/>
    <x v="17"/>
    <x v="244"/>
    <n v="0"/>
    <n v="0"/>
    <n v="0"/>
    <n v="0"/>
    <n v="-37760.839999999997"/>
  </r>
  <r>
    <x v="14"/>
    <n v="3040113000"/>
    <s v="NEUROLOGICAL SURGERY"/>
    <x v="310"/>
    <m/>
    <m/>
    <s v="SCRI RESEARCH GROUP"/>
    <x v="0"/>
    <x v="245"/>
    <n v="0"/>
    <n v="0"/>
    <n v="266828.64"/>
    <n v="3174.26"/>
    <n v="0"/>
  </r>
  <r>
    <x v="14"/>
    <n v="3040112041"/>
    <s v="DEPARTMENT OF MEDICINE"/>
    <x v="311"/>
    <m/>
    <m/>
    <s v="HDL CHARACTERISTICS"/>
    <x v="0"/>
    <x v="246"/>
    <n v="0"/>
    <n v="0"/>
    <n v="295.14"/>
    <n v="26384.400000000001"/>
    <n v="0"/>
  </r>
  <r>
    <x v="14"/>
    <n v="3040112018"/>
    <s v="DEPARTMENT OF MEDICINE"/>
    <x v="312"/>
    <s v="P"/>
    <n v="663310"/>
    <s v="PO1 P2 Y5 VAG HEALTH"/>
    <x v="0"/>
    <x v="210"/>
    <n v="0"/>
    <n v="0"/>
    <n v="0"/>
    <n v="0"/>
    <n v="-4732.6899999999996"/>
  </r>
  <r>
    <x v="14"/>
    <n v="3040133280"/>
    <s v="LAB MEDICINE"/>
    <x v="313"/>
    <s v="P"/>
    <n v="664648"/>
    <s v="GENOCEA PHASE I"/>
    <x v="0"/>
    <x v="172"/>
    <n v="128"/>
    <n v="0"/>
    <n v="9774.01"/>
    <n v="0"/>
    <n v="0"/>
  </r>
  <r>
    <x v="14"/>
    <n v="3040112000"/>
    <s v="DEPARTMENT OF MEDICINE"/>
    <x v="314"/>
    <s v="S"/>
    <n v="673376"/>
    <s v="MOLMED STUDENT SUPPORT"/>
    <x v="0"/>
    <x v="247"/>
    <n v="0"/>
    <n v="0"/>
    <n v="9055.0400000000009"/>
    <n v="0"/>
    <n v="0"/>
  </r>
  <r>
    <x v="14"/>
    <n v="3040112174"/>
    <s v="DEPARTMENT OF MEDICINE"/>
    <x v="315"/>
    <m/>
    <m/>
    <s v="NON SQUAM (GO27821)"/>
    <x v="17"/>
    <x v="248"/>
    <n v="0"/>
    <n v="0"/>
    <n v="13299.64"/>
    <n v="0"/>
    <n v="0"/>
  </r>
  <r>
    <x v="14"/>
    <n v="3040112138"/>
    <s v="DEPARTMENT OF MEDICINE"/>
    <x v="316"/>
    <m/>
    <m/>
    <s v="BARIATRIC SURGERY YR10"/>
    <x v="0"/>
    <x v="134"/>
    <n v="0"/>
    <n v="0"/>
    <n v="0"/>
    <n v="0"/>
    <n v="0"/>
  </r>
  <r>
    <x v="14"/>
    <n v="3040112000"/>
    <s v="DEPARTMENT OF MEDICINE"/>
    <x v="317"/>
    <s v="S"/>
    <n v="673376"/>
    <s v="MOLMED COURSE DEVELOP"/>
    <x v="0"/>
    <x v="247"/>
    <n v="0"/>
    <n v="0"/>
    <n v="0"/>
    <n v="0"/>
    <n v="-1179.9100000000001"/>
  </r>
  <r>
    <x v="14"/>
    <n v="3040112081"/>
    <s v="DEPARTMENT OF MEDICINE"/>
    <x v="318"/>
    <m/>
    <m/>
    <s v="DAIKENCHUTO"/>
    <x v="0"/>
    <x v="136"/>
    <n v="0"/>
    <n v="0"/>
    <n v="2431.71"/>
    <n v="0"/>
    <n v="0"/>
  </r>
  <r>
    <x v="14"/>
    <n v="3040112101"/>
    <s v="DEPARTMENT OF MEDICINE"/>
    <x v="319"/>
    <m/>
    <m/>
    <s v="PCYCBTK PHARMACYCLICS"/>
    <x v="6"/>
    <x v="249"/>
    <n v="0"/>
    <n v="0"/>
    <n v="0"/>
    <n v="0"/>
    <n v="-7829.58"/>
  </r>
  <r>
    <x v="14"/>
    <n v="3040112082"/>
    <s v="DEPARTMENT OF MEDICINE"/>
    <x v="320"/>
    <m/>
    <m/>
    <s v="BI TWENTYONE"/>
    <x v="0"/>
    <x v="250"/>
    <n v="0"/>
    <n v="0"/>
    <n v="0"/>
    <n v="0"/>
    <n v="-3024.02"/>
  </r>
  <r>
    <x v="14"/>
    <n v="3040940000"/>
    <s v="815 BIOC"/>
    <x v="321"/>
    <s v="P"/>
    <n v="663751"/>
    <s v="RaceMDS1P"/>
    <x v="53"/>
    <x v="230"/>
    <n v="0"/>
    <n v="0"/>
    <n v="0"/>
    <n v="79602.78"/>
    <n v="0"/>
  </r>
  <r>
    <x v="14"/>
    <n v="3040442460"/>
    <s v="MICROBIOLOGY"/>
    <x v="322"/>
    <m/>
    <m/>
    <s v="PARSEK MEDIMMUNE"/>
    <x v="54"/>
    <x v="251"/>
    <n v="0"/>
    <n v="0"/>
    <n v="0"/>
    <n v="0"/>
    <n v="-1000"/>
  </r>
  <r>
    <x v="14"/>
    <n v="3040112177"/>
    <s v="DEPARTMENT OF MEDICINE"/>
    <x v="323"/>
    <m/>
    <m/>
    <s v="Ph. I ROCHE RO5429083"/>
    <x v="6"/>
    <x v="252"/>
    <n v="0"/>
    <n v="0"/>
    <n v="0"/>
    <n v="0"/>
    <n v="0"/>
  </r>
  <r>
    <x v="14"/>
    <n v="3040112018"/>
    <s v="DEPARTMENT OF MEDICINE"/>
    <x v="324"/>
    <s v="P"/>
    <n v="663309"/>
    <s v="P01 ADMIN CORE Y5"/>
    <x v="0"/>
    <x v="210"/>
    <n v="0"/>
    <n v="0"/>
    <n v="0"/>
    <n v="0"/>
    <n v="-433.34"/>
  </r>
  <r>
    <x v="14"/>
    <n v="3040124000"/>
    <s v="UROLOGY"/>
    <x v="325"/>
    <m/>
    <m/>
    <s v="J&amp;J STUDY II MORRISSEY"/>
    <x v="25"/>
    <x v="229"/>
    <n v="0"/>
    <n v="0"/>
    <n v="3303.25"/>
    <n v="0"/>
    <n v="0"/>
  </r>
  <r>
    <x v="14"/>
    <n v="3040112172"/>
    <s v="DEPARTMENT OF MEDICINE"/>
    <x v="326"/>
    <m/>
    <m/>
    <s v="TBCRC-014"/>
    <x v="10"/>
    <x v="253"/>
    <n v="0"/>
    <n v="0"/>
    <n v="0"/>
    <n v="5280"/>
    <n v="-0.11"/>
  </r>
  <r>
    <x v="14"/>
    <n v="3040112174"/>
    <s v="DEPARTMENT OF MEDICINE"/>
    <x v="327"/>
    <m/>
    <m/>
    <s v="PANHER A7471009"/>
    <x v="0"/>
    <x v="248"/>
    <n v="0"/>
    <n v="0"/>
    <n v="15887.01"/>
    <n v="0"/>
    <n v="0"/>
  </r>
  <r>
    <x v="14"/>
    <n v="3040449000"/>
    <s v="GLOBAL HEALTH"/>
    <x v="328"/>
    <m/>
    <m/>
    <s v="PEPFAR-KIARIE RENEW"/>
    <x v="25"/>
    <x v="254"/>
    <n v="0"/>
    <n v="0"/>
    <n v="0"/>
    <n v="6320.98"/>
    <n v="0"/>
  </r>
  <r>
    <x v="14"/>
    <n v="3040112142"/>
    <s v="DEPARTMENT OF MEDICINE"/>
    <x v="329"/>
    <s v="S"/>
    <n v="669938"/>
    <s v="PERL SUB ON"/>
    <x v="0"/>
    <x v="255"/>
    <n v="12"/>
    <n v="0"/>
    <n v="9984.07"/>
    <n v="0"/>
    <n v="0"/>
  </r>
  <r>
    <x v="14"/>
    <n v="3040112094"/>
    <s v="DEPARTMENT OF MEDICINE"/>
    <x v="330"/>
    <m/>
    <m/>
    <s v="JPA HANSEN 11-14"/>
    <x v="10"/>
    <x v="256"/>
    <n v="0"/>
    <n v="0"/>
    <n v="0"/>
    <n v="6516.89"/>
    <n v="0"/>
  </r>
  <r>
    <x v="14"/>
    <n v="3040112142"/>
    <s v="DEPARTMENT OF MEDICINE"/>
    <x v="331"/>
    <s v="P"/>
    <n v="669938"/>
    <s v="PERL"/>
    <x v="0"/>
    <x v="255"/>
    <n v="0"/>
    <n v="0"/>
    <n v="0"/>
    <n v="75404.94"/>
    <n v="0"/>
  </r>
  <r>
    <x v="14"/>
    <n v="3040112101"/>
    <s v="DEPARTMENT OF MEDICINE"/>
    <x v="332"/>
    <m/>
    <m/>
    <s v="MARQIBO"/>
    <x v="6"/>
    <x v="249"/>
    <n v="0"/>
    <n v="0"/>
    <n v="0"/>
    <n v="0"/>
    <n v="-3675.64"/>
  </r>
  <r>
    <x v="14"/>
    <n v="3040112018"/>
    <s v="DEPARTMENT OF MEDICINE"/>
    <x v="333"/>
    <m/>
    <m/>
    <s v="CAPACITYBUILDING"/>
    <x v="25"/>
    <x v="257"/>
    <n v="0"/>
    <n v="0"/>
    <n v="0"/>
    <n v="0"/>
    <n v="-25.75"/>
  </r>
  <r>
    <x v="14"/>
    <n v="3040112171"/>
    <s v="DEPARTMENT OF MEDICINE"/>
    <x v="334"/>
    <m/>
    <m/>
    <s v="GREENBERG SAFY15"/>
    <x v="0"/>
    <x v="258"/>
    <n v="0"/>
    <n v="0"/>
    <n v="0"/>
    <n v="0"/>
    <n v="0"/>
  </r>
  <r>
    <x v="14"/>
    <n v="3040119150"/>
    <s v="PSYCHIATRY"/>
    <x v="335"/>
    <m/>
    <m/>
    <s v="SCRI STAFF ASSIGN BI13"/>
    <x v="0"/>
    <x v="192"/>
    <n v="0"/>
    <n v="0"/>
    <n v="235007.7"/>
    <n v="0"/>
    <n v="0"/>
  </r>
  <r>
    <x v="14"/>
    <n v="3040449000"/>
    <s v="GLOBAL HEALTH"/>
    <x v="336"/>
    <m/>
    <m/>
    <s v="HIV CARE CASCADE"/>
    <x v="1"/>
    <x v="259"/>
    <n v="0"/>
    <n v="0"/>
    <n v="150657.95000000001"/>
    <n v="0"/>
    <n v="0"/>
  </r>
  <r>
    <x v="14"/>
    <n v="3040112041"/>
    <s v="DEPARTMENT OF MEDICINE"/>
    <x v="337"/>
    <m/>
    <m/>
    <s v="MAX ICD BENEFIT"/>
    <x v="10"/>
    <x v="260"/>
    <n v="0"/>
    <n v="-14458.11"/>
    <n v="583.44000000000005"/>
    <n v="0"/>
    <n v="0"/>
  </r>
  <r>
    <x v="14"/>
    <n v="3040122700"/>
    <s v="REHABILITATION MEDICIN"/>
    <x v="338"/>
    <m/>
    <m/>
    <s v="BICAMS"/>
    <x v="0"/>
    <x v="261"/>
    <n v="0"/>
    <n v="0"/>
    <n v="0"/>
    <n v="0"/>
    <n v="0"/>
  </r>
  <r>
    <x v="14"/>
    <n v="3040431000"/>
    <s v="BIOENGINEERING"/>
    <x v="339"/>
    <m/>
    <m/>
    <s v="SCRI STAFF ASSIGN BI13"/>
    <x v="0"/>
    <x v="262"/>
    <n v="0"/>
    <n v="0"/>
    <n v="37978.050000000003"/>
    <n v="0"/>
    <n v="0"/>
  </r>
  <r>
    <x v="14"/>
    <n v="3040113000"/>
    <s v="NEUROLOGICAL SURGERY"/>
    <x v="340"/>
    <s v="P"/>
    <n v="665445"/>
    <s v="CHESNUT TEMKIN TRACK"/>
    <x v="15"/>
    <x v="239"/>
    <n v="0"/>
    <n v="0"/>
    <n v="48024.26"/>
    <n v="0"/>
    <n v="0"/>
  </r>
  <r>
    <x v="15"/>
    <n v="3060005000"/>
    <s v="BIOBHV NURS &amp; HLTH SYS"/>
    <x v="341"/>
    <m/>
    <m/>
    <s v="TEAM APPROACH TO AHF"/>
    <x v="0"/>
    <x v="263"/>
    <n v="0"/>
    <n v="0"/>
    <n v="0"/>
    <n v="0"/>
    <n v="0"/>
  </r>
  <r>
    <x v="15"/>
    <n v="3060003000"/>
    <s v="FAMILY &amp; CHILD NURSING"/>
    <x v="342"/>
    <m/>
    <m/>
    <s v="FCN SCRI"/>
    <x v="0"/>
    <x v="264"/>
    <n v="0"/>
    <n v="0"/>
    <n v="21805.56"/>
    <n v="0"/>
    <n v="0"/>
  </r>
  <r>
    <x v="15"/>
    <n v="3060005000"/>
    <s v="BIOBHV NURS &amp; HLTH SYS"/>
    <x v="343"/>
    <m/>
    <m/>
    <s v="BIOBEHAVIORAL NURS RES"/>
    <x v="36"/>
    <x v="265"/>
    <n v="0"/>
    <n v="0"/>
    <n v="141.28"/>
    <n v="0"/>
    <n v="0"/>
  </r>
  <r>
    <x v="15"/>
    <n v="3060005000"/>
    <s v="BIOBHV NURS &amp; HLTH SYS"/>
    <x v="344"/>
    <m/>
    <m/>
    <s v="PBT FOR COPD"/>
    <x v="0"/>
    <x v="266"/>
    <n v="0"/>
    <n v="0"/>
    <n v="0"/>
    <n v="0"/>
    <n v="0"/>
  </r>
  <r>
    <x v="15"/>
    <n v="3060005000"/>
    <s v="BIOBHV NURS &amp; HLTH SYS"/>
    <x v="345"/>
    <m/>
    <m/>
    <s v="AGING INF"/>
    <x v="0"/>
    <x v="267"/>
    <n v="0"/>
    <n v="-20281.818800000001"/>
    <n v="0"/>
    <n v="0"/>
    <n v="0"/>
  </r>
  <r>
    <x v="16"/>
    <n v="3080003000"/>
    <s v="MEDICINAL CHEMISTRY"/>
    <x v="346"/>
    <m/>
    <m/>
    <s v="xxxADVxxxUCD LAMBDA CA"/>
    <x v="29"/>
    <x v="268"/>
    <n v="0"/>
    <n v="0"/>
    <n v="2240.7800000000002"/>
    <n v="0"/>
    <n v="0"/>
  </r>
  <r>
    <x v="16"/>
    <n v="3080001000"/>
    <s v="DEPARTMENT OF PHARMACY"/>
    <x v="347"/>
    <m/>
    <m/>
    <s v="FELLOW YEP"/>
    <x v="0"/>
    <x v="269"/>
    <n v="0"/>
    <n v="0"/>
    <n v="29453.91"/>
    <n v="0"/>
    <n v="0"/>
  </r>
  <r>
    <x v="16"/>
    <n v="3080001000"/>
    <s v="DEPARTMENT OF PHARMACY"/>
    <x v="348"/>
    <m/>
    <m/>
    <s v="NONINVASIVE TX LBP"/>
    <x v="55"/>
    <x v="270"/>
    <n v="0"/>
    <n v="0"/>
    <n v="572.6"/>
    <n v="0"/>
    <n v="0"/>
  </r>
  <r>
    <x v="16"/>
    <n v="3080004000"/>
    <s v="PHARMACEUTICS"/>
    <x v="349"/>
    <s v="S"/>
    <n v="627732"/>
    <s v="UH3 SUB-PHARM Y3"/>
    <x v="0"/>
    <x v="271"/>
    <n v="448"/>
    <n v="0"/>
    <n v="0"/>
    <n v="0"/>
    <n v="0"/>
  </r>
  <r>
    <x v="16"/>
    <n v="3080004001"/>
    <s v="PHARMACEUTICS"/>
    <x v="350"/>
    <m/>
    <m/>
    <s v="CORE A - NHP MODEL"/>
    <x v="0"/>
    <x v="272"/>
    <n v="34227.160000000003"/>
    <n v="0"/>
    <n v="0"/>
    <n v="268866.45"/>
    <n v="0"/>
  </r>
  <r>
    <x v="17"/>
    <n v="3100002000"/>
    <s v="ENVIRO &amp; OCCUP HEALTH"/>
    <x v="351"/>
    <s v="P"/>
    <n v="660042"/>
    <s v="LATTICE/AF SBIR PH-II"/>
    <x v="5"/>
    <x v="273"/>
    <n v="0"/>
    <n v="0"/>
    <n v="1.44"/>
    <n v="14210.56"/>
    <n v="0"/>
  </r>
  <r>
    <x v="17"/>
    <n v="3100002000"/>
    <s v="ENVIRO &amp; OCCUP HEALTH"/>
    <x v="352"/>
    <s v="P"/>
    <n v="660361"/>
    <s v="SBIR-LATTICE DOE"/>
    <x v="56"/>
    <x v="273"/>
    <n v="0"/>
    <n v="0"/>
    <n v="2515.41"/>
    <n v="32987.339999999997"/>
    <n v="0"/>
  </r>
  <r>
    <x v="17"/>
    <n v="3100002000"/>
    <s v="ENVIRO &amp; OCCUP HEALTH"/>
    <x v="353"/>
    <s v="P"/>
    <n v="674867"/>
    <s v="ERC CWA 14-15"/>
    <x v="0"/>
    <x v="274"/>
    <n v="1"/>
    <n v="0"/>
    <n v="0"/>
    <n v="0"/>
    <n v="-0.19"/>
  </r>
  <r>
    <x v="17"/>
    <n v="3100003310"/>
    <s v="EPIDEMIOLOGY"/>
    <x v="354"/>
    <m/>
    <m/>
    <s v="THRIVE STUDY"/>
    <x v="25"/>
    <x v="275"/>
    <n v="0"/>
    <n v="0"/>
    <n v="0"/>
    <n v="0"/>
    <n v="0"/>
  </r>
  <r>
    <x v="17"/>
    <n v="3100003250"/>
    <s v="EPIDEMIOLOGY"/>
    <x v="355"/>
    <s v="S"/>
    <n v="674038"/>
    <s v="FASDPN CLINIC YR 13-14"/>
    <x v="14"/>
    <x v="276"/>
    <n v="0"/>
    <n v="0"/>
    <n v="0"/>
    <n v="0"/>
    <n v="0"/>
  </r>
  <r>
    <x v="17"/>
    <n v="3100003250"/>
    <s v="EPIDEMIOLOGY"/>
    <x v="356"/>
    <s v="P"/>
    <n v="674689"/>
    <s v="FASD NETWORK 2013-15"/>
    <x v="0"/>
    <x v="276"/>
    <n v="0"/>
    <n v="0"/>
    <n v="0"/>
    <n v="0"/>
    <n v="0"/>
  </r>
  <r>
    <x v="17"/>
    <n v="3100049020"/>
    <s v="GLOBAL HEALTH"/>
    <x v="357"/>
    <s v="P"/>
    <n v="668976"/>
    <s v="MOZAMBIQUE POP"/>
    <x v="25"/>
    <x v="277"/>
    <n v="0"/>
    <n v="0"/>
    <n v="22627.79"/>
    <n v="0"/>
    <n v="0"/>
  </r>
  <r>
    <x v="17"/>
    <n v="3100002000"/>
    <s v="ENVIRO &amp; OCCUP HEALTH"/>
    <x v="358"/>
    <m/>
    <m/>
    <s v="EVAL OHS QUAL IMPROV"/>
    <x v="0"/>
    <x v="278"/>
    <n v="0"/>
    <n v="0"/>
    <n v="0"/>
    <n v="0"/>
    <n v="-10933.89"/>
  </r>
  <r>
    <x v="17"/>
    <n v="3100003250"/>
    <s v="EPIDEMIOLOGY"/>
    <x v="359"/>
    <s v="S"/>
    <n v="674038"/>
    <s v="FASDPN CLINIC YR 14-15"/>
    <x v="0"/>
    <x v="276"/>
    <n v="0"/>
    <n v="0"/>
    <n v="0"/>
    <n v="0"/>
    <n v="-1601.08"/>
  </r>
  <r>
    <x v="17"/>
    <n v="3100004300"/>
    <s v="HEALTH SERVICES/MAIN"/>
    <x v="360"/>
    <m/>
    <m/>
    <s v="OUTCOME RESRC"/>
    <x v="0"/>
    <x v="279"/>
    <n v="45431"/>
    <n v="0"/>
    <n v="0"/>
    <n v="0"/>
    <n v="-88.54"/>
  </r>
  <r>
    <x v="17"/>
    <n v="3100003000"/>
    <s v="EPIDEMIOLOGY"/>
    <x v="361"/>
    <m/>
    <m/>
    <s v="T ORDER 5 CANCER TRNG"/>
    <x v="57"/>
    <x v="280"/>
    <n v="0"/>
    <n v="0"/>
    <n v="0"/>
    <n v="11932"/>
    <n v="-0.12"/>
  </r>
  <r>
    <x v="17"/>
    <n v="3100003310"/>
    <s v="EPIDEMIOLOGY"/>
    <x v="362"/>
    <s v="S"/>
    <n v="669471"/>
    <s v="NERC-ID CORE"/>
    <x v="0"/>
    <x v="275"/>
    <n v="0"/>
    <n v="0"/>
    <n v="0"/>
    <n v="0"/>
    <n v="0"/>
  </r>
  <r>
    <x v="17"/>
    <n v="3100003310"/>
    <s v="EPIDEMIOLOGY"/>
    <x v="363"/>
    <s v="S"/>
    <n v="669471"/>
    <s v="NERC-ANALYSIS CORE"/>
    <x v="0"/>
    <x v="275"/>
    <n v="0"/>
    <n v="0"/>
    <n v="0"/>
    <n v="0"/>
    <n v="0"/>
  </r>
  <r>
    <x v="17"/>
    <n v="3100049020"/>
    <s v="GLOBAL HEALTH"/>
    <x v="364"/>
    <s v="S"/>
    <n v="668976"/>
    <s v="MOZAMBIQUE POP ON-CAMP"/>
    <x v="25"/>
    <x v="277"/>
    <n v="0"/>
    <n v="0"/>
    <n v="2650.57"/>
    <n v="0"/>
    <n v="0"/>
  </r>
  <r>
    <x v="17"/>
    <n v="3100003310"/>
    <s v="EPIDEMIOLOGY"/>
    <x v="365"/>
    <s v="P"/>
    <n v="669471"/>
    <s v="NERC"/>
    <x v="0"/>
    <x v="275"/>
    <n v="0"/>
    <n v="0"/>
    <n v="0"/>
    <n v="26736.92"/>
    <n v="0"/>
  </r>
  <r>
    <x v="17"/>
    <n v="3100004000"/>
    <s v="HEALTH SERVICES/MAIN"/>
    <x v="366"/>
    <m/>
    <m/>
    <s v="EVALUATION VDB PROGRAM"/>
    <x v="27"/>
    <x v="281"/>
    <n v="0"/>
    <n v="0"/>
    <n v="0"/>
    <n v="0"/>
    <n v="-10511.5"/>
  </r>
  <r>
    <x v="17"/>
    <n v="3100049000"/>
    <s v="GLOBAL HEALTH"/>
    <x v="367"/>
    <m/>
    <m/>
    <s v="PUBLIC HEALTH DISESES"/>
    <x v="0"/>
    <x v="282"/>
    <n v="7364.86"/>
    <n v="0"/>
    <n v="2297.79"/>
    <n v="0"/>
    <n v="0"/>
  </r>
  <r>
    <x v="17"/>
    <n v="3100002000"/>
    <s v="ENVIRO &amp; OCCUP HEALTH"/>
    <x v="368"/>
    <m/>
    <m/>
    <s v="SPECTOR K01"/>
    <x v="0"/>
    <x v="283"/>
    <n v="2199"/>
    <n v="-13060.458199999999"/>
    <n v="0"/>
    <n v="0"/>
    <n v="0"/>
  </r>
  <r>
    <x v="17"/>
    <n v="3100004300"/>
    <s v="HEALTH SERVICES/MAIN"/>
    <x v="369"/>
    <m/>
    <m/>
    <s v="2011 PH SYMPOSIUM"/>
    <x v="58"/>
    <x v="284"/>
    <n v="0"/>
    <n v="0"/>
    <n v="5107.8900000000003"/>
    <n v="0"/>
    <n v="0"/>
  </r>
  <r>
    <x v="17"/>
    <n v="3100002000"/>
    <s v="ENVIRO &amp; OCCUP HEALTH"/>
    <x v="370"/>
    <s v="S"/>
    <n v="674867"/>
    <s v="ERC OUTREACH 14-15"/>
    <x v="0"/>
    <x v="285"/>
    <n v="0"/>
    <n v="0"/>
    <n v="0.35"/>
    <n v="0"/>
    <n v="0"/>
  </r>
  <r>
    <x v="17"/>
    <n v="3100001000"/>
    <s v="BIOSTATISTICS"/>
    <x v="371"/>
    <m/>
    <m/>
    <s v="SCRI BIOSTAT 13-15"/>
    <x v="0"/>
    <x v="286"/>
    <n v="0"/>
    <n v="0"/>
    <n v="19231.330000000002"/>
    <n v="0"/>
    <n v="0"/>
  </r>
  <r>
    <x v="17"/>
    <n v="3100049000"/>
    <s v="GLOBAL HEALTH"/>
    <x v="372"/>
    <m/>
    <m/>
    <s v="TO #10 - NAMIBIA"/>
    <x v="37"/>
    <x v="287"/>
    <n v="0"/>
    <n v="0"/>
    <n v="1505.37"/>
    <n v="0"/>
    <n v="0"/>
  </r>
  <r>
    <x v="17"/>
    <n v="3100003010"/>
    <s v="EPIDEMIOLOGY"/>
    <x v="373"/>
    <m/>
    <m/>
    <s v="FHCRC SA DREWNOWSKI"/>
    <x v="0"/>
    <x v="288"/>
    <n v="0"/>
    <n v="0"/>
    <n v="0"/>
    <n v="16.34"/>
    <n v="0"/>
  </r>
  <r>
    <x v="17"/>
    <n v="3100002000"/>
    <s v="ENVIRO &amp; OCCUP HEALTH"/>
    <x v="374"/>
    <s v="S"/>
    <n v="674867"/>
    <s v="ERC IH-ES 14-15"/>
    <x v="0"/>
    <x v="289"/>
    <n v="0"/>
    <n v="0"/>
    <n v="0.18"/>
    <n v="0"/>
    <n v="0"/>
  </r>
  <r>
    <x v="17"/>
    <n v="3100002000"/>
    <s v="ENVIRO &amp; OCCUP HEALTH"/>
    <x v="375"/>
    <s v="S"/>
    <n v="674867"/>
    <s v="ERC OHN 14-15"/>
    <x v="0"/>
    <x v="290"/>
    <n v="3117.39"/>
    <n v="0"/>
    <n v="0"/>
    <n v="0"/>
    <n v="-6.24"/>
  </r>
  <r>
    <x v="17"/>
    <n v="3100003250"/>
    <s v="EPIDEMIOLOGY"/>
    <x v="376"/>
    <s v="P"/>
    <n v="674038"/>
    <s v="FASDPN CLINIC"/>
    <x v="0"/>
    <x v="276"/>
    <n v="0"/>
    <n v="0"/>
    <n v="0"/>
    <n v="0"/>
    <n v="0"/>
  </r>
  <r>
    <x v="17"/>
    <n v="3100001060"/>
    <s v="BIOSTATISTICS"/>
    <x v="377"/>
    <m/>
    <m/>
    <s v="OLGA OPT 1-NHLBI"/>
    <x v="59"/>
    <x v="286"/>
    <n v="14360.12"/>
    <n v="0"/>
    <n v="131072.42000000001"/>
    <n v="0"/>
    <n v="0"/>
  </r>
  <r>
    <x v="17"/>
    <n v="3100002000"/>
    <s v="ENVIRO &amp; OCCUP HEALTH"/>
    <x v="378"/>
    <s v="S"/>
    <n v="674867"/>
    <s v="ERC HSRT 14-15"/>
    <x v="0"/>
    <x v="291"/>
    <n v="0"/>
    <n v="0"/>
    <n v="0"/>
    <n v="0"/>
    <n v="-0.18"/>
  </r>
  <r>
    <x v="17"/>
    <n v="3100002000"/>
    <s v="ENVIRO &amp; OCCUP HEALTH"/>
    <x v="379"/>
    <m/>
    <m/>
    <s v="PMP DATA PROJECTS"/>
    <x v="0"/>
    <x v="292"/>
    <n v="0"/>
    <n v="0"/>
    <n v="856.94"/>
    <n v="0"/>
    <n v="0"/>
  </r>
  <r>
    <x v="17"/>
    <n v="3100002000"/>
    <s v="ENVIRO &amp; OCCUP HEALTH"/>
    <x v="380"/>
    <s v="S"/>
    <n v="674867"/>
    <s v="ERC CE 14-15"/>
    <x v="0"/>
    <x v="285"/>
    <n v="0"/>
    <n v="0"/>
    <n v="0.18"/>
    <n v="0"/>
    <n v="0"/>
  </r>
  <r>
    <x v="17"/>
    <n v="3100003230"/>
    <s v="EPIDEMIOLOGY"/>
    <x v="381"/>
    <s v="P"/>
    <n v="627080"/>
    <s v="NACC YR 16"/>
    <x v="0"/>
    <x v="293"/>
    <n v="0"/>
    <n v="0"/>
    <n v="0"/>
    <n v="0"/>
    <n v="-84.68"/>
  </r>
  <r>
    <x v="17"/>
    <n v="3100002000"/>
    <s v="ENVIRO &amp; OCCUP HEALTH"/>
    <x v="382"/>
    <s v="S"/>
    <n v="674867"/>
    <s v="ERC OMR 14-15"/>
    <x v="0"/>
    <x v="294"/>
    <n v="0"/>
    <n v="0"/>
    <n v="0"/>
    <n v="0"/>
    <n v="-0.11"/>
  </r>
  <r>
    <x v="18"/>
    <n v="3120140451"/>
    <s v="GENERAL SERVICES"/>
    <x v="383"/>
    <s v="P"/>
    <n v="660601"/>
    <s v="ENERGY"/>
    <x v="0"/>
    <x v="295"/>
    <n v="0"/>
    <n v="0"/>
    <n v="0"/>
    <n v="0"/>
    <n v="0"/>
  </r>
  <r>
    <x v="19"/>
    <n v="5100001031"/>
    <s v="BR-B DEAN'S OFFICE"/>
    <x v="384"/>
    <m/>
    <m/>
    <s v="WALTON - ENROLLMENT"/>
    <x v="0"/>
    <x v="296"/>
    <n v="0"/>
    <n v="0"/>
    <n v="0"/>
    <n v="-8036.94"/>
    <n v="0"/>
  </r>
  <r>
    <x v="19"/>
    <n v="5100001032"/>
    <s v="BR-B DEAN'S OFFICE"/>
    <x v="385"/>
    <m/>
    <m/>
    <s v="xxxADVxxxWSCBP"/>
    <x v="17"/>
    <x v="297"/>
    <n v="0"/>
    <n v="0"/>
    <n v="34428.61"/>
    <n v="0"/>
    <n v="0"/>
  </r>
  <r>
    <x v="20"/>
    <n v="5500001000"/>
    <s v="BR-B STEM ADMIN"/>
    <x v="386"/>
    <m/>
    <m/>
    <s v="FREE TROOSPHERIC OZONE"/>
    <x v="10"/>
    <x v="298"/>
    <n v="181"/>
    <n v="0"/>
    <n v="0"/>
    <n v="0"/>
    <n v="-5811.85"/>
  </r>
  <r>
    <x v="20"/>
    <n v="5500001000"/>
    <s v="BR-B STEM ADMIN"/>
    <x v="387"/>
    <m/>
    <m/>
    <s v="ORCAA PROJECT"/>
    <x v="0"/>
    <x v="298"/>
    <n v="635"/>
    <n v="0"/>
    <n v="0"/>
    <n v="7395.29"/>
    <n v="0"/>
  </r>
  <r>
    <x v="21"/>
    <n v="6150001100"/>
    <s v="ACADEMIC AFFAIRS-T"/>
    <x v="388"/>
    <m/>
    <m/>
    <s v="COMMUNICATIONS TASK"/>
    <x v="0"/>
    <x v="299"/>
    <n v="0"/>
    <n v="0"/>
    <n v="0"/>
    <n v="3748.74"/>
    <n v="-1801.26"/>
  </r>
  <r>
    <x v="22"/>
    <n v="6400001000"/>
    <s v="T-EDUCATION"/>
    <x v="389"/>
    <m/>
    <m/>
    <s v="PEAB ADMIN 2012-2013"/>
    <x v="0"/>
    <x v="300"/>
    <n v="0"/>
    <n v="0"/>
    <n v="1532.43"/>
    <n v="0"/>
    <n v="0"/>
  </r>
  <r>
    <x v="22"/>
    <n v="6400001000"/>
    <s v="T-EDUCATION"/>
    <x v="390"/>
    <m/>
    <m/>
    <s v="PEAB TCP 2012-2013"/>
    <x v="0"/>
    <x v="300"/>
    <n v="0"/>
    <n v="0"/>
    <n v="3925.09"/>
    <n v="0"/>
    <n v="0"/>
  </r>
  <r>
    <x v="23"/>
    <n v="6600004000"/>
    <s v="SCIENCES AND MATHS"/>
    <x v="391"/>
    <m/>
    <m/>
    <s v="EELGRASS WDNR IAA"/>
    <x v="0"/>
    <x v="301"/>
    <n v="0"/>
    <n v="0"/>
    <n v="3344.7"/>
    <n v="25896.4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5" minRefreshableVersion="3" preserveFormatting="0" itemPrintTitles="1" createdVersion="5" indent="0" outline="1" outlineData="1" multipleFieldFilters="0" rowHeaderCaption="PI or Budget Number" colHeaderCaption="Year">
  <location ref="A3:H29" firstHeaderRow="1" firstDataRow="2" firstDataCol="1"/>
  <pivotFields count="14">
    <pivotField axis="axisRow" showAll="0">
      <items count="26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m="1" x="24"/>
        <item sd="0" x="22"/>
        <item sd="0" x="23"/>
        <item t="default" sd="0"/>
      </items>
    </pivotField>
    <pivotField showAll="0"/>
    <pivotField showAll="0"/>
    <pivotField axis="axisRow" dataField="1" showAll="0">
      <items count="395">
        <item x="32"/>
        <item x="194"/>
        <item x="195"/>
        <item x="79"/>
        <item x="197"/>
        <item x="198"/>
        <item x="208"/>
        <item x="86"/>
        <item x="193"/>
        <item x="12"/>
        <item x="83"/>
        <item x="386"/>
        <item x="203"/>
        <item x="204"/>
        <item x="205"/>
        <item x="10"/>
        <item x="77"/>
        <item x="74"/>
        <item x="183"/>
        <item x="199"/>
        <item x="179"/>
        <item x="180"/>
        <item x="181"/>
        <item x="182"/>
        <item x="192"/>
        <item x="184"/>
        <item x="177"/>
        <item x="186"/>
        <item x="187"/>
        <item x="188"/>
        <item x="189"/>
        <item x="190"/>
        <item x="210"/>
        <item x="178"/>
        <item x="201"/>
        <item x="226"/>
        <item x="227"/>
        <item x="228"/>
        <item x="9"/>
        <item x="230"/>
        <item x="93"/>
        <item x="232"/>
        <item x="225"/>
        <item x="234"/>
        <item x="41"/>
        <item x="381"/>
        <item x="236"/>
        <item x="377"/>
        <item x="39"/>
        <item x="122"/>
        <item x="36"/>
        <item x="360"/>
        <item x="238"/>
        <item x="114"/>
        <item x="349"/>
        <item x="239"/>
        <item x="217"/>
        <item x="215"/>
        <item x="231"/>
        <item x="211"/>
        <item x="212"/>
        <item x="213"/>
        <item x="214"/>
        <item x="224"/>
        <item x="368"/>
        <item x="216"/>
        <item x="209"/>
        <item x="218"/>
        <item x="219"/>
        <item x="220"/>
        <item x="94"/>
        <item x="35"/>
        <item x="75"/>
        <item x="223"/>
        <item x="95"/>
        <item x="373"/>
        <item x="173"/>
        <item x="133"/>
        <item x="134"/>
        <item x="135"/>
        <item x="136"/>
        <item x="147"/>
        <item x="43"/>
        <item x="140"/>
        <item x="96"/>
        <item x="379"/>
        <item x="34"/>
        <item x="391"/>
        <item x="138"/>
        <item x="118"/>
        <item x="364"/>
        <item x="145"/>
        <item x="144"/>
        <item x="97"/>
        <item x="388"/>
        <item x="69"/>
        <item x="98"/>
        <item x="346"/>
        <item x="108"/>
        <item x="129"/>
        <item x="137"/>
        <item x="120"/>
        <item x="132"/>
        <item x="6"/>
        <item x="130"/>
        <item x="369"/>
        <item x="162"/>
        <item x="71"/>
        <item x="72"/>
        <item x="73"/>
        <item x="161"/>
        <item x="172"/>
        <item x="119"/>
        <item x="171"/>
        <item x="4"/>
        <item x="80"/>
        <item x="170"/>
        <item x="169"/>
        <item x="168"/>
        <item x="76"/>
        <item x="49"/>
        <item x="22"/>
        <item x="167"/>
        <item x="68"/>
        <item x="165"/>
        <item x="123"/>
        <item m="1" x="392"/>
        <item x="164"/>
        <item x="33"/>
        <item x="102"/>
        <item m="1" x="393"/>
        <item x="351"/>
        <item x="45"/>
        <item x="176"/>
        <item x="160"/>
        <item x="159"/>
        <item x="342"/>
        <item x="352"/>
        <item x="158"/>
        <item x="157"/>
        <item x="383"/>
        <item x="103"/>
        <item x="257"/>
        <item x="155"/>
        <item x="16"/>
        <item x="1"/>
        <item x="84"/>
        <item x="151"/>
        <item x="52"/>
        <item x="149"/>
        <item x="222"/>
        <item x="273"/>
        <item x="339"/>
        <item x="99"/>
        <item x="338"/>
        <item x="337"/>
        <item x="335"/>
        <item x="327"/>
        <item x="104"/>
        <item x="389"/>
        <item x="105"/>
        <item x="82"/>
        <item x="311"/>
        <item x="78"/>
        <item x="28"/>
        <item x="81"/>
        <item x="127"/>
        <item x="126"/>
        <item x="128"/>
        <item x="125"/>
        <item x="319"/>
        <item x="320"/>
        <item x="46"/>
        <item x="29"/>
        <item x="322"/>
        <item x="323"/>
        <item x="324"/>
        <item x="312"/>
        <item x="325"/>
        <item x="30"/>
        <item x="321"/>
        <item x="31"/>
        <item x="107"/>
        <item x="326"/>
        <item x="372"/>
        <item x="315"/>
        <item x="116"/>
        <item x="384"/>
        <item x="313"/>
        <item x="70"/>
        <item x="318"/>
        <item x="310"/>
        <item x="309"/>
        <item x="344"/>
        <item x="58"/>
        <item x="106"/>
        <item x="85"/>
        <item x="156"/>
        <item x="332"/>
        <item x="62"/>
        <item x="57"/>
        <item x="340"/>
        <item x="63"/>
        <item x="2"/>
        <item x="361"/>
        <item x="247"/>
        <item x="258"/>
        <item x="26"/>
        <item x="121"/>
        <item x="3"/>
        <item x="65"/>
        <item x="261"/>
        <item x="262"/>
        <item x="101"/>
        <item x="292"/>
        <item x="265"/>
        <item x="13"/>
        <item x="112"/>
        <item x="267"/>
        <item x="268"/>
        <item x="21"/>
        <item x="5"/>
        <item x="269"/>
        <item x="366"/>
        <item x="270"/>
        <item x="271"/>
        <item x="249"/>
        <item x="266"/>
        <item x="89"/>
        <item x="100"/>
        <item x="7"/>
        <item x="244"/>
        <item x="245"/>
        <item x="59"/>
        <item x="256"/>
        <item x="248"/>
        <item x="8"/>
        <item x="250"/>
        <item x="53"/>
        <item x="252"/>
        <item x="253"/>
        <item x="387"/>
        <item x="254"/>
        <item x="255"/>
        <item x="275"/>
        <item x="64"/>
        <item x="124"/>
        <item x="272"/>
        <item x="293"/>
        <item x="294"/>
        <item x="295"/>
        <item x="371"/>
        <item x="296"/>
        <item x="358"/>
        <item x="297"/>
        <item x="307"/>
        <item x="299"/>
        <item x="66"/>
        <item x="14"/>
        <item x="15"/>
        <item x="302"/>
        <item x="303"/>
        <item x="304"/>
        <item x="92"/>
        <item x="306"/>
        <item x="283"/>
        <item x="281"/>
        <item x="298"/>
        <item x="276"/>
        <item x="277"/>
        <item x="354"/>
        <item x="91"/>
        <item x="90"/>
        <item x="50"/>
        <item x="280"/>
        <item x="290"/>
        <item x="282"/>
        <item x="38"/>
        <item x="88"/>
        <item x="285"/>
        <item x="286"/>
        <item x="87"/>
        <item x="11"/>
        <item x="289"/>
        <item x="348"/>
        <item x="47"/>
        <item x="288"/>
        <item x="55"/>
        <item x="60"/>
        <item x="287"/>
        <item x="284"/>
        <item x="274"/>
        <item x="279"/>
        <item x="357"/>
        <item x="278"/>
        <item x="305"/>
        <item x="301"/>
        <item x="291"/>
        <item x="385"/>
        <item x="300"/>
        <item x="251"/>
        <item x="241"/>
        <item x="246"/>
        <item x="243"/>
        <item x="67"/>
        <item x="242"/>
        <item x="264"/>
        <item x="365"/>
        <item x="110"/>
        <item x="350"/>
        <item x="263"/>
        <item x="25"/>
        <item x="20"/>
        <item x="260"/>
        <item x="51"/>
        <item x="54"/>
        <item x="259"/>
        <item x="362"/>
        <item x="363"/>
        <item x="334"/>
        <item x="330"/>
        <item x="329"/>
        <item x="331"/>
        <item x="109"/>
        <item x="316"/>
        <item x="117"/>
        <item x="328"/>
        <item x="308"/>
        <item x="343"/>
        <item x="376"/>
        <item x="355"/>
        <item x="359"/>
        <item x="390"/>
        <item x="317"/>
        <item x="314"/>
        <item x="356"/>
        <item x="336"/>
        <item x="333"/>
        <item x="111"/>
        <item x="150"/>
        <item x="152"/>
        <item x="153"/>
        <item x="154"/>
        <item x="113"/>
        <item x="353"/>
        <item x="24"/>
        <item x="148"/>
        <item x="163"/>
        <item x="166"/>
        <item x="374"/>
        <item x="375"/>
        <item x="382"/>
        <item x="378"/>
        <item x="380"/>
        <item x="370"/>
        <item x="174"/>
        <item x="175"/>
        <item x="131"/>
        <item x="367"/>
        <item x="0"/>
        <item x="141"/>
        <item x="143"/>
        <item x="341"/>
        <item x="146"/>
        <item x="142"/>
        <item x="139"/>
        <item x="233"/>
        <item x="191"/>
        <item x="345"/>
        <item x="221"/>
        <item x="347"/>
        <item x="37"/>
        <item x="237"/>
        <item x="40"/>
        <item x="235"/>
        <item x="42"/>
        <item x="240"/>
        <item x="19"/>
        <item x="229"/>
        <item x="185"/>
        <item x="207"/>
        <item x="206"/>
        <item x="115"/>
        <item x="18"/>
        <item x="202"/>
        <item x="200"/>
        <item x="44"/>
        <item x="23"/>
        <item x="17"/>
        <item x="196"/>
        <item x="56"/>
        <item x="48"/>
        <item x="27"/>
        <item x="61"/>
        <item t="default"/>
      </items>
    </pivotField>
    <pivotField showAll="0"/>
    <pivotField showAll="0"/>
    <pivotField showAll="0"/>
    <pivotField axis="axisCol" numFmtId="14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305">
        <item x="90"/>
        <item x="36"/>
        <item x="109"/>
        <item x="100"/>
        <item x="95"/>
        <item x="7"/>
        <item x="276"/>
        <item x="226"/>
        <item x="38"/>
        <item x="185"/>
        <item x="204"/>
        <item x="8"/>
        <item x="173"/>
        <item x="242"/>
        <item x="299"/>
        <item x="79"/>
        <item x="29"/>
        <item x="133"/>
        <item x="237"/>
        <item x="220"/>
        <item x="301"/>
        <item x="108"/>
        <item x="261"/>
        <item x="45"/>
        <item x="58"/>
        <item x="112"/>
        <item x="27"/>
        <item x="11"/>
        <item m="1" x="302"/>
        <item x="115"/>
        <item x="144"/>
        <item x="89"/>
        <item x="53"/>
        <item x="153"/>
        <item x="30"/>
        <item x="176"/>
        <item x="275"/>
        <item x="216"/>
        <item x="37"/>
        <item x="285"/>
        <item x="282"/>
        <item x="21"/>
        <item x="55"/>
        <item x="218"/>
        <item x="127"/>
        <item m="1" x="303"/>
        <item x="239"/>
        <item x="28"/>
        <item x="254"/>
        <item x="212"/>
        <item x="281"/>
        <item x="162"/>
        <item x="252"/>
        <item x="199"/>
        <item x="14"/>
        <item x="138"/>
        <item x="231"/>
        <item x="151"/>
        <item x="125"/>
        <item x="84"/>
        <item x="128"/>
        <item x="290"/>
        <item x="267"/>
        <item x="86"/>
        <item x="269"/>
        <item x="142"/>
        <item x="15"/>
        <item x="87"/>
        <item x="195"/>
        <item x="277"/>
        <item x="288"/>
        <item x="104"/>
        <item x="92"/>
        <item x="2"/>
        <item x="245"/>
        <item x="80"/>
        <item x="259"/>
        <item x="295"/>
        <item x="65"/>
        <item x="168"/>
        <item x="68"/>
        <item x="60"/>
        <item x="278"/>
        <item x="292"/>
        <item x="0"/>
        <item x="93"/>
        <item x="67"/>
        <item x="50"/>
        <item x="198"/>
        <item x="240"/>
        <item x="262"/>
        <item x="200"/>
        <item x="193"/>
        <item x="257"/>
        <item x="208"/>
        <item x="118"/>
        <item x="253"/>
        <item x="83"/>
        <item x="152"/>
        <item x="296"/>
        <item x="76"/>
        <item x="24"/>
        <item x="102"/>
        <item x="52"/>
        <item x="236"/>
        <item x="225"/>
        <item x="166"/>
        <item x="10"/>
        <item x="141"/>
        <item x="122"/>
        <item x="74"/>
        <item x="196"/>
        <item x="85"/>
        <item x="255"/>
        <item x="215"/>
        <item x="110"/>
        <item x="111"/>
        <item x="33"/>
        <item x="205"/>
        <item x="264"/>
        <item x="272"/>
        <item x="206"/>
        <item x="124"/>
        <item x="298"/>
        <item x="47"/>
        <item x="202"/>
        <item x="201"/>
        <item x="211"/>
        <item x="106"/>
        <item x="154"/>
        <item x="274"/>
        <item x="32"/>
        <item x="105"/>
        <item x="39"/>
        <item x="294"/>
        <item x="130"/>
        <item x="40"/>
        <item x="279"/>
        <item x="232"/>
        <item x="1"/>
        <item x="169"/>
        <item x="26"/>
        <item x="223"/>
        <item x="187"/>
        <item x="164"/>
        <item x="137"/>
        <item x="54"/>
        <item x="17"/>
        <item x="209"/>
        <item x="69"/>
        <item x="12"/>
        <item x="293"/>
        <item x="268"/>
        <item x="19"/>
        <item x="300"/>
        <item x="265"/>
        <item x="250"/>
        <item x="35"/>
        <item x="136"/>
        <item x="59"/>
        <item x="4"/>
        <item x="260"/>
        <item x="247"/>
        <item x="203"/>
        <item x="25"/>
        <item x="233"/>
        <item x="61"/>
        <item x="121"/>
        <item x="243"/>
        <item x="207"/>
        <item x="159"/>
        <item x="134"/>
        <item x="214"/>
        <item x="248"/>
        <item x="94"/>
        <item x="140"/>
        <item x="256"/>
        <item x="5"/>
        <item x="22"/>
        <item x="210"/>
        <item x="20"/>
        <item x="63"/>
        <item x="114"/>
        <item x="157"/>
        <item x="62"/>
        <item x="129"/>
        <item x="9"/>
        <item x="222"/>
        <item x="183"/>
        <item x="229"/>
        <item x="161"/>
        <item x="143"/>
        <item x="147"/>
        <item x="234"/>
        <item x="113"/>
        <item x="213"/>
        <item x="190"/>
        <item x="146"/>
        <item x="241"/>
        <item x="178"/>
        <item x="284"/>
        <item x="97"/>
        <item x="13"/>
        <item x="139"/>
        <item x="126"/>
        <item x="16"/>
        <item x="6"/>
        <item x="171"/>
        <item x="132"/>
        <item x="235"/>
        <item x="77"/>
        <item x="251"/>
        <item x="101"/>
        <item x="96"/>
        <item x="66"/>
        <item x="43"/>
        <item x="116"/>
        <item x="170"/>
        <item x="71"/>
        <item x="227"/>
        <item x="174"/>
        <item x="99"/>
        <item x="238"/>
        <item x="131"/>
        <item x="107"/>
        <item x="31"/>
        <item x="150"/>
        <item x="266"/>
        <item x="48"/>
        <item x="51"/>
        <item x="103"/>
        <item x="181"/>
        <item x="230"/>
        <item x="72"/>
        <item x="244"/>
        <item x="219"/>
        <item x="42"/>
        <item x="120"/>
        <item x="280"/>
        <item x="98"/>
        <item x="291"/>
        <item x="56"/>
        <item x="228"/>
        <item x="49"/>
        <item x="167"/>
        <item x="155"/>
        <item x="117"/>
        <item x="249"/>
        <item x="18"/>
        <item x="289"/>
        <item x="160"/>
        <item x="75"/>
        <item x="64"/>
        <item x="57"/>
        <item x="283"/>
        <item x="287"/>
        <item x="163"/>
        <item x="258"/>
        <item x="221"/>
        <item x="34"/>
        <item x="73"/>
        <item x="270"/>
        <item x="78"/>
        <item x="82"/>
        <item x="3"/>
        <item x="271"/>
        <item x="194"/>
        <item x="81"/>
        <item x="46"/>
        <item x="182"/>
        <item x="184"/>
        <item x="191"/>
        <item x="192"/>
        <item x="297"/>
        <item x="172"/>
        <item x="119"/>
        <item x="189"/>
        <item x="88"/>
        <item x="70"/>
        <item x="145"/>
        <item x="217"/>
        <item x="286"/>
        <item x="23"/>
        <item x="165"/>
        <item x="156"/>
        <item x="135"/>
        <item x="186"/>
        <item x="41"/>
        <item x="91"/>
        <item x="177"/>
        <item x="180"/>
        <item x="158"/>
        <item x="188"/>
        <item x="123"/>
        <item x="273"/>
        <item x="44"/>
        <item x="148"/>
        <item x="246"/>
        <item x="149"/>
        <item x="197"/>
        <item x="263"/>
        <item x="224"/>
        <item x="175"/>
        <item x="179"/>
        <item t="default"/>
      </items>
    </pivotField>
    <pivotField numFmtId="40" showAll="0"/>
    <pivotField numFmtId="40" showAll="0"/>
    <pivotField numFmtId="40" showAll="0"/>
    <pivotField numFmtId="40" showAll="0"/>
    <pivotField numFmtId="40" showAll="0"/>
  </pivotFields>
  <rowFields count="3">
    <field x="0"/>
    <field x="8"/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3"/>
    </i>
    <i>
      <x v="24"/>
    </i>
    <i t="grand">
      <x/>
    </i>
  </rowItems>
  <colFields count="1">
    <field x="7"/>
  </colFields>
  <colItems count="7"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Major Org Code Description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A30" sqref="A30"/>
    </sheetView>
  </sheetViews>
  <sheetFormatPr defaultRowHeight="15" x14ac:dyDescent="0.25"/>
  <cols>
    <col min="1" max="1" width="29.7109375" bestFit="1" customWidth="1"/>
    <col min="2" max="7" width="8.7109375" customWidth="1"/>
    <col min="8" max="8" width="12.28515625" customWidth="1"/>
    <col min="9" max="9" width="12.7109375" customWidth="1"/>
    <col min="10" max="24" width="9.7109375" bestFit="1" customWidth="1"/>
    <col min="25" max="25" width="10.7109375" bestFit="1" customWidth="1"/>
    <col min="26" max="26" width="9.7109375" bestFit="1" customWidth="1"/>
    <col min="27" max="28" width="10.7109375" bestFit="1" customWidth="1"/>
    <col min="29" max="30" width="9.7109375" bestFit="1" customWidth="1"/>
    <col min="31" max="31" width="8.7109375" bestFit="1" customWidth="1"/>
    <col min="32" max="45" width="9.7109375" bestFit="1" customWidth="1"/>
    <col min="46" max="46" width="8.7109375" bestFit="1" customWidth="1"/>
    <col min="47" max="53" width="9.7109375" bestFit="1" customWidth="1"/>
    <col min="54" max="54" width="8.7109375" bestFit="1" customWidth="1"/>
    <col min="55" max="61" width="9.7109375" bestFit="1" customWidth="1"/>
    <col min="62" max="62" width="10.7109375" bestFit="1" customWidth="1"/>
    <col min="63" max="63" width="11.28515625" bestFit="1" customWidth="1"/>
  </cols>
  <sheetData>
    <row r="1" spans="1:9" ht="23.25" x14ac:dyDescent="0.35">
      <c r="A1" s="18" t="s">
        <v>830</v>
      </c>
      <c r="B1" s="18"/>
      <c r="C1" s="18"/>
      <c r="D1" s="18"/>
      <c r="E1" s="18"/>
      <c r="F1" s="18"/>
      <c r="G1" s="18"/>
      <c r="H1" s="18"/>
      <c r="I1" s="19"/>
    </row>
    <row r="2" spans="1:9" ht="15.75" x14ac:dyDescent="0.25">
      <c r="A2" s="20" t="s">
        <v>829</v>
      </c>
      <c r="B2" s="20"/>
      <c r="C2" s="20"/>
      <c r="D2" s="20"/>
      <c r="E2" s="20"/>
      <c r="F2" s="20"/>
      <c r="G2" s="20"/>
      <c r="H2" s="20"/>
      <c r="I2" s="19"/>
    </row>
    <row r="3" spans="1:9" x14ac:dyDescent="0.25">
      <c r="A3" s="14" t="s">
        <v>832</v>
      </c>
      <c r="B3" s="14" t="s">
        <v>831</v>
      </c>
    </row>
    <row r="4" spans="1:9" x14ac:dyDescent="0.25">
      <c r="A4" s="14" t="s">
        <v>833</v>
      </c>
      <c r="B4" s="16" t="s">
        <v>823</v>
      </c>
      <c r="C4" s="16" t="s">
        <v>824</v>
      </c>
      <c r="D4" s="16" t="s">
        <v>825</v>
      </c>
      <c r="E4" s="16" t="s">
        <v>826</v>
      </c>
      <c r="F4" s="16" t="s">
        <v>827</v>
      </c>
      <c r="G4" s="16" t="s">
        <v>828</v>
      </c>
      <c r="H4" s="16" t="s">
        <v>822</v>
      </c>
    </row>
    <row r="5" spans="1:9" x14ac:dyDescent="0.25">
      <c r="A5" s="15" t="s">
        <v>12</v>
      </c>
      <c r="B5" s="17"/>
      <c r="C5" s="17"/>
      <c r="D5" s="17"/>
      <c r="E5" s="17"/>
      <c r="F5" s="17"/>
      <c r="G5" s="17">
        <v>1</v>
      </c>
      <c r="H5" s="17">
        <v>1</v>
      </c>
    </row>
    <row r="6" spans="1:9" x14ac:dyDescent="0.25">
      <c r="A6" s="15" t="s">
        <v>16</v>
      </c>
      <c r="B6" s="17"/>
      <c r="C6" s="17"/>
      <c r="D6" s="17"/>
      <c r="E6" s="17"/>
      <c r="F6" s="17"/>
      <c r="G6" s="17">
        <v>1</v>
      </c>
      <c r="H6" s="17">
        <v>1</v>
      </c>
    </row>
    <row r="7" spans="1:9" x14ac:dyDescent="0.25">
      <c r="A7" s="15" t="s">
        <v>20</v>
      </c>
      <c r="B7" s="17"/>
      <c r="C7" s="17">
        <v>1</v>
      </c>
      <c r="D7" s="17">
        <v>1</v>
      </c>
      <c r="E7" s="17"/>
      <c r="F7" s="17">
        <v>2</v>
      </c>
      <c r="G7" s="17">
        <v>7</v>
      </c>
      <c r="H7" s="17">
        <v>11</v>
      </c>
    </row>
    <row r="8" spans="1:9" x14ac:dyDescent="0.25">
      <c r="A8" s="15" t="s">
        <v>46</v>
      </c>
      <c r="B8" s="17"/>
      <c r="C8" s="17"/>
      <c r="D8" s="17"/>
      <c r="E8" s="17"/>
      <c r="F8" s="17"/>
      <c r="G8" s="17">
        <v>3</v>
      </c>
      <c r="H8" s="17">
        <v>3</v>
      </c>
    </row>
    <row r="9" spans="1:9" x14ac:dyDescent="0.25">
      <c r="A9" s="15" t="s">
        <v>53</v>
      </c>
      <c r="B9" s="17"/>
      <c r="C9" s="17"/>
      <c r="D9" s="17"/>
      <c r="E9" s="17">
        <v>1</v>
      </c>
      <c r="F9" s="17">
        <v>9</v>
      </c>
      <c r="G9" s="17">
        <v>18</v>
      </c>
      <c r="H9" s="17">
        <v>28</v>
      </c>
    </row>
    <row r="10" spans="1:9" x14ac:dyDescent="0.25">
      <c r="A10" s="15" t="s">
        <v>114</v>
      </c>
      <c r="B10" s="17"/>
      <c r="C10" s="17"/>
      <c r="D10" s="17"/>
      <c r="E10" s="17"/>
      <c r="F10" s="17">
        <v>1</v>
      </c>
      <c r="G10" s="17">
        <v>1</v>
      </c>
      <c r="H10" s="17">
        <v>2</v>
      </c>
    </row>
    <row r="11" spans="1:9" x14ac:dyDescent="0.25">
      <c r="A11" s="15" t="s">
        <v>121</v>
      </c>
      <c r="B11" s="17"/>
      <c r="C11" s="17"/>
      <c r="D11" s="17"/>
      <c r="E11" s="17"/>
      <c r="F11" s="17">
        <v>2</v>
      </c>
      <c r="G11" s="17">
        <v>9</v>
      </c>
      <c r="H11" s="17">
        <v>11</v>
      </c>
    </row>
    <row r="12" spans="1:9" x14ac:dyDescent="0.25">
      <c r="A12" s="15" t="s">
        <v>143</v>
      </c>
      <c r="B12" s="17">
        <v>1</v>
      </c>
      <c r="C12" s="17">
        <v>1</v>
      </c>
      <c r="D12" s="17"/>
      <c r="E12" s="17">
        <v>1</v>
      </c>
      <c r="F12" s="17">
        <v>5</v>
      </c>
      <c r="G12" s="17">
        <v>22</v>
      </c>
      <c r="H12" s="17">
        <v>30</v>
      </c>
    </row>
    <row r="13" spans="1:9" x14ac:dyDescent="0.25">
      <c r="A13" s="15" t="s">
        <v>211</v>
      </c>
      <c r="B13" s="17"/>
      <c r="C13" s="17"/>
      <c r="D13" s="17"/>
      <c r="E13" s="17">
        <v>1</v>
      </c>
      <c r="F13" s="17">
        <v>1</v>
      </c>
      <c r="G13" s="17">
        <v>22</v>
      </c>
      <c r="H13" s="17">
        <v>24</v>
      </c>
    </row>
    <row r="14" spans="1:9" x14ac:dyDescent="0.25">
      <c r="A14" s="15" t="s">
        <v>265</v>
      </c>
      <c r="B14" s="17"/>
      <c r="C14" s="17"/>
      <c r="D14" s="17"/>
      <c r="E14" s="17"/>
      <c r="F14" s="17"/>
      <c r="G14" s="17">
        <v>3</v>
      </c>
      <c r="H14" s="17">
        <v>3</v>
      </c>
    </row>
    <row r="15" spans="1:9" x14ac:dyDescent="0.25">
      <c r="A15" s="15" t="s">
        <v>275</v>
      </c>
      <c r="B15" s="17"/>
      <c r="C15" s="17"/>
      <c r="D15" s="17"/>
      <c r="E15" s="17"/>
      <c r="F15" s="17"/>
      <c r="G15" s="17">
        <v>1</v>
      </c>
      <c r="H15" s="17">
        <v>1</v>
      </c>
    </row>
    <row r="16" spans="1:9" x14ac:dyDescent="0.25">
      <c r="A16" s="15" t="s">
        <v>279</v>
      </c>
      <c r="B16" s="17"/>
      <c r="C16" s="17"/>
      <c r="D16" s="17"/>
      <c r="E16" s="17"/>
      <c r="F16" s="17"/>
      <c r="G16" s="17">
        <v>1</v>
      </c>
      <c r="H16" s="17">
        <v>1</v>
      </c>
    </row>
    <row r="17" spans="1:8" x14ac:dyDescent="0.25">
      <c r="A17" s="15" t="s">
        <v>283</v>
      </c>
      <c r="B17" s="17"/>
      <c r="C17" s="17"/>
      <c r="D17" s="17"/>
      <c r="E17" s="17"/>
      <c r="F17" s="17">
        <v>1</v>
      </c>
      <c r="G17" s="17">
        <v>5</v>
      </c>
      <c r="H17" s="17">
        <v>6</v>
      </c>
    </row>
    <row r="18" spans="1:8" x14ac:dyDescent="0.25">
      <c r="A18" s="15" t="s">
        <v>295</v>
      </c>
      <c r="B18" s="17"/>
      <c r="C18" s="17"/>
      <c r="D18" s="17"/>
      <c r="E18" s="17"/>
      <c r="F18" s="17">
        <v>2</v>
      </c>
      <c r="G18" s="17">
        <v>5</v>
      </c>
      <c r="H18" s="17">
        <v>7</v>
      </c>
    </row>
    <row r="19" spans="1:8" x14ac:dyDescent="0.25">
      <c r="A19" s="15" t="s">
        <v>307</v>
      </c>
      <c r="B19" s="17"/>
      <c r="C19" s="17">
        <v>1</v>
      </c>
      <c r="D19" s="17">
        <v>1</v>
      </c>
      <c r="E19" s="17"/>
      <c r="F19" s="17">
        <v>28</v>
      </c>
      <c r="G19" s="17">
        <v>182</v>
      </c>
      <c r="H19" s="17">
        <v>212</v>
      </c>
    </row>
    <row r="20" spans="1:8" x14ac:dyDescent="0.25">
      <c r="A20" s="15" t="s">
        <v>705</v>
      </c>
      <c r="B20" s="17"/>
      <c r="C20" s="17"/>
      <c r="D20" s="17"/>
      <c r="E20" s="17"/>
      <c r="F20" s="17">
        <v>1</v>
      </c>
      <c r="G20" s="17">
        <v>4</v>
      </c>
      <c r="H20" s="17">
        <v>5</v>
      </c>
    </row>
    <row r="21" spans="1:8" x14ac:dyDescent="0.25">
      <c r="A21" s="15" t="s">
        <v>718</v>
      </c>
      <c r="B21" s="17"/>
      <c r="C21" s="17"/>
      <c r="D21" s="17"/>
      <c r="E21" s="17"/>
      <c r="F21" s="17"/>
      <c r="G21" s="17">
        <v>5</v>
      </c>
      <c r="H21" s="17">
        <v>5</v>
      </c>
    </row>
    <row r="22" spans="1:8" x14ac:dyDescent="0.25">
      <c r="A22" s="15" t="s">
        <v>732</v>
      </c>
      <c r="B22" s="17"/>
      <c r="C22" s="17">
        <v>1</v>
      </c>
      <c r="D22" s="17">
        <v>1</v>
      </c>
      <c r="E22" s="17"/>
      <c r="F22" s="17">
        <v>4</v>
      </c>
      <c r="G22" s="17">
        <v>26</v>
      </c>
      <c r="H22" s="17">
        <v>32</v>
      </c>
    </row>
    <row r="23" spans="1:8" x14ac:dyDescent="0.25">
      <c r="A23" s="15" t="s">
        <v>791</v>
      </c>
      <c r="B23" s="17"/>
      <c r="C23" s="17"/>
      <c r="D23" s="17"/>
      <c r="E23" s="17"/>
      <c r="F23" s="17"/>
      <c r="G23" s="17">
        <v>1</v>
      </c>
      <c r="H23" s="17">
        <v>1</v>
      </c>
    </row>
    <row r="24" spans="1:8" x14ac:dyDescent="0.25">
      <c r="A24" s="15" t="s">
        <v>795</v>
      </c>
      <c r="B24" s="17"/>
      <c r="C24" s="17"/>
      <c r="D24" s="17"/>
      <c r="E24" s="17"/>
      <c r="F24" s="17">
        <v>1</v>
      </c>
      <c r="G24" s="17">
        <v>1</v>
      </c>
      <c r="H24" s="17">
        <v>2</v>
      </c>
    </row>
    <row r="25" spans="1:8" x14ac:dyDescent="0.25">
      <c r="A25" s="15" t="s">
        <v>801</v>
      </c>
      <c r="B25" s="17"/>
      <c r="C25" s="17"/>
      <c r="D25" s="17"/>
      <c r="E25" s="17"/>
      <c r="F25" s="17"/>
      <c r="G25" s="17">
        <v>2</v>
      </c>
      <c r="H25" s="17">
        <v>2</v>
      </c>
    </row>
    <row r="26" spans="1:8" x14ac:dyDescent="0.25">
      <c r="A26" s="15" t="s">
        <v>806</v>
      </c>
      <c r="B26" s="17"/>
      <c r="C26" s="17"/>
      <c r="D26" s="17"/>
      <c r="E26" s="17"/>
      <c r="F26" s="17"/>
      <c r="G26" s="17">
        <v>1</v>
      </c>
      <c r="H26" s="17">
        <v>1</v>
      </c>
    </row>
    <row r="27" spans="1:8" x14ac:dyDescent="0.25">
      <c r="A27" s="15" t="s">
        <v>810</v>
      </c>
      <c r="B27" s="17"/>
      <c r="C27" s="17"/>
      <c r="D27" s="17"/>
      <c r="E27" s="17"/>
      <c r="F27" s="17"/>
      <c r="G27" s="17">
        <v>2</v>
      </c>
      <c r="H27" s="17">
        <v>2</v>
      </c>
    </row>
    <row r="28" spans="1:8" x14ac:dyDescent="0.25">
      <c r="A28" s="15" t="s">
        <v>815</v>
      </c>
      <c r="B28" s="17"/>
      <c r="C28" s="17"/>
      <c r="D28" s="17"/>
      <c r="E28" s="17"/>
      <c r="F28" s="17"/>
      <c r="G28" s="17">
        <v>1</v>
      </c>
      <c r="H28" s="17">
        <v>1</v>
      </c>
    </row>
    <row r="29" spans="1:8" x14ac:dyDescent="0.25">
      <c r="A29" s="15" t="s">
        <v>822</v>
      </c>
      <c r="B29" s="17">
        <v>1</v>
      </c>
      <c r="C29" s="17">
        <v>4</v>
      </c>
      <c r="D29" s="17">
        <v>3</v>
      </c>
      <c r="E29" s="17">
        <v>3</v>
      </c>
      <c r="F29" s="17">
        <v>57</v>
      </c>
      <c r="G29" s="17">
        <v>324</v>
      </c>
      <c r="H29" s="17">
        <v>392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5"/>
  <sheetViews>
    <sheetView workbookViewId="0">
      <pane ySplit="1" topLeftCell="A296" activePane="bottomLeft" state="frozen"/>
      <selection pane="bottomLeft" activeCell="J394" sqref="J394"/>
    </sheetView>
  </sheetViews>
  <sheetFormatPr defaultRowHeight="15" x14ac:dyDescent="0.25"/>
  <cols>
    <col min="1" max="1" width="12.42578125" customWidth="1"/>
    <col min="2" max="2" width="11" bestFit="1" customWidth="1"/>
    <col min="3" max="3" width="12.28515625" customWidth="1"/>
    <col min="8" max="8" width="13.7109375" bestFit="1" customWidth="1"/>
    <col min="9" max="9" width="27.7109375" customWidth="1"/>
    <col min="10" max="14" width="15.7109375" style="11" customWidth="1"/>
  </cols>
  <sheetData>
    <row r="1" spans="1:14" ht="30" x14ac:dyDescent="0.25">
      <c r="A1" s="2" t="s">
        <v>819</v>
      </c>
      <c r="B1" s="2" t="s">
        <v>0</v>
      </c>
      <c r="C1" s="2" t="s">
        <v>820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3" t="s">
        <v>7</v>
      </c>
      <c r="K1" s="4" t="s">
        <v>8</v>
      </c>
      <c r="L1" s="5" t="s">
        <v>9</v>
      </c>
      <c r="M1" s="6" t="s">
        <v>10</v>
      </c>
      <c r="N1" s="7" t="s">
        <v>11</v>
      </c>
    </row>
    <row r="2" spans="1:14" x14ac:dyDescent="0.25">
      <c r="A2" t="s">
        <v>12</v>
      </c>
      <c r="B2">
        <v>2060004480</v>
      </c>
      <c r="C2" t="s">
        <v>13</v>
      </c>
      <c r="D2">
        <v>674916</v>
      </c>
      <c r="G2" t="s">
        <v>14</v>
      </c>
      <c r="H2" s="1">
        <v>42185</v>
      </c>
      <c r="I2" t="s">
        <v>15</v>
      </c>
      <c r="J2" s="11">
        <v>0</v>
      </c>
      <c r="K2" s="21">
        <v>-17722.205999999998</v>
      </c>
      <c r="L2" s="22">
        <v>2775.66</v>
      </c>
      <c r="M2" s="11">
        <v>0</v>
      </c>
      <c r="N2" s="11">
        <v>0</v>
      </c>
    </row>
    <row r="3" spans="1:14" x14ac:dyDescent="0.25">
      <c r="A3" t="s">
        <v>16</v>
      </c>
      <c r="B3">
        <v>2120109020</v>
      </c>
      <c r="C3" t="s">
        <v>17</v>
      </c>
      <c r="D3">
        <v>660858</v>
      </c>
      <c r="G3" t="s">
        <v>18</v>
      </c>
      <c r="H3" s="1">
        <v>42185</v>
      </c>
      <c r="I3" t="s">
        <v>19</v>
      </c>
      <c r="J3" s="11">
        <v>0</v>
      </c>
      <c r="K3" s="11">
        <v>0</v>
      </c>
      <c r="L3" s="11">
        <v>0</v>
      </c>
      <c r="M3" s="23">
        <v>14108.19</v>
      </c>
      <c r="N3" s="13">
        <v>-227.7</v>
      </c>
    </row>
    <row r="4" spans="1:14" x14ac:dyDescent="0.25">
      <c r="A4" t="s">
        <v>20</v>
      </c>
      <c r="B4">
        <v>2160301000</v>
      </c>
      <c r="C4" t="s">
        <v>21</v>
      </c>
      <c r="D4">
        <v>665509</v>
      </c>
      <c r="G4" t="s">
        <v>22</v>
      </c>
      <c r="H4" s="1">
        <v>42035</v>
      </c>
      <c r="I4" t="s">
        <v>23</v>
      </c>
      <c r="J4" s="11">
        <v>0</v>
      </c>
      <c r="K4" s="11">
        <v>0</v>
      </c>
      <c r="L4" s="22">
        <v>4037.61</v>
      </c>
      <c r="M4" s="11">
        <v>0</v>
      </c>
      <c r="N4" s="11">
        <v>0</v>
      </c>
    </row>
    <row r="5" spans="1:14" x14ac:dyDescent="0.25">
      <c r="A5" t="s">
        <v>20</v>
      </c>
      <c r="B5">
        <v>2160301000</v>
      </c>
      <c r="C5" t="s">
        <v>21</v>
      </c>
      <c r="D5">
        <v>665963</v>
      </c>
      <c r="E5" t="s">
        <v>24</v>
      </c>
      <c r="F5">
        <v>665414</v>
      </c>
      <c r="G5" t="s">
        <v>25</v>
      </c>
      <c r="H5" s="1">
        <v>42185</v>
      </c>
      <c r="I5" t="s">
        <v>26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</row>
    <row r="6" spans="1:14" x14ac:dyDescent="0.25">
      <c r="A6" t="s">
        <v>20</v>
      </c>
      <c r="B6">
        <v>2160301000</v>
      </c>
      <c r="C6" t="s">
        <v>21</v>
      </c>
      <c r="D6">
        <v>638300</v>
      </c>
      <c r="G6" t="s">
        <v>27</v>
      </c>
      <c r="H6" s="1">
        <v>41152</v>
      </c>
      <c r="I6" t="s">
        <v>28</v>
      </c>
      <c r="J6" s="11">
        <v>0</v>
      </c>
      <c r="K6" s="11">
        <v>0</v>
      </c>
      <c r="L6" s="11">
        <v>0</v>
      </c>
      <c r="M6" s="11">
        <v>0</v>
      </c>
      <c r="N6" s="13">
        <v>-80657.3</v>
      </c>
    </row>
    <row r="7" spans="1:14" x14ac:dyDescent="0.25">
      <c r="A7" t="s">
        <v>20</v>
      </c>
      <c r="B7">
        <v>2160301000</v>
      </c>
      <c r="C7" t="s">
        <v>21</v>
      </c>
      <c r="D7">
        <v>666643</v>
      </c>
      <c r="E7" t="s">
        <v>29</v>
      </c>
      <c r="F7">
        <v>666643</v>
      </c>
      <c r="G7" t="s">
        <v>30</v>
      </c>
      <c r="H7" s="1">
        <v>42090</v>
      </c>
      <c r="I7" t="s">
        <v>31</v>
      </c>
      <c r="J7" s="11">
        <v>0</v>
      </c>
      <c r="K7" s="11">
        <v>0</v>
      </c>
      <c r="L7" s="22">
        <v>116.78</v>
      </c>
      <c r="M7" s="23">
        <v>14883.22</v>
      </c>
      <c r="N7" s="11">
        <v>0</v>
      </c>
    </row>
    <row r="8" spans="1:14" x14ac:dyDescent="0.25">
      <c r="A8" t="s">
        <v>20</v>
      </c>
      <c r="B8">
        <v>2160301000</v>
      </c>
      <c r="C8" t="s">
        <v>21</v>
      </c>
      <c r="D8">
        <v>634746</v>
      </c>
      <c r="G8" t="s">
        <v>32</v>
      </c>
      <c r="H8" s="1">
        <v>40663</v>
      </c>
      <c r="I8" t="s">
        <v>33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</row>
    <row r="9" spans="1:14" x14ac:dyDescent="0.25">
      <c r="A9" t="s">
        <v>20</v>
      </c>
      <c r="B9">
        <v>2160301000</v>
      </c>
      <c r="C9" t="s">
        <v>21</v>
      </c>
      <c r="D9">
        <v>667230</v>
      </c>
      <c r="E9" t="s">
        <v>24</v>
      </c>
      <c r="F9">
        <v>660042</v>
      </c>
      <c r="G9" t="s">
        <v>34</v>
      </c>
      <c r="H9" s="1">
        <v>41880</v>
      </c>
      <c r="I9" t="s">
        <v>35</v>
      </c>
      <c r="J9" s="11">
        <v>0</v>
      </c>
      <c r="K9" s="11">
        <v>0</v>
      </c>
      <c r="L9" s="22">
        <v>15788</v>
      </c>
      <c r="M9" s="11">
        <v>0</v>
      </c>
      <c r="N9" s="11">
        <v>0</v>
      </c>
    </row>
    <row r="10" spans="1:14" x14ac:dyDescent="0.25">
      <c r="A10" t="s">
        <v>20</v>
      </c>
      <c r="B10">
        <v>2160301000</v>
      </c>
      <c r="C10" t="s">
        <v>21</v>
      </c>
      <c r="D10">
        <v>667360</v>
      </c>
      <c r="E10" t="s">
        <v>29</v>
      </c>
      <c r="F10">
        <v>667360</v>
      </c>
      <c r="G10" t="s">
        <v>36</v>
      </c>
      <c r="H10" s="1">
        <v>42155</v>
      </c>
      <c r="I10" t="s">
        <v>37</v>
      </c>
      <c r="J10" s="11">
        <v>0</v>
      </c>
      <c r="K10" s="11">
        <v>0</v>
      </c>
      <c r="L10" s="22">
        <v>1969.23</v>
      </c>
      <c r="M10" s="23">
        <v>912.91</v>
      </c>
      <c r="N10" s="11">
        <v>0</v>
      </c>
    </row>
    <row r="11" spans="1:14" x14ac:dyDescent="0.25">
      <c r="A11" t="s">
        <v>20</v>
      </c>
      <c r="B11">
        <v>2160301000</v>
      </c>
      <c r="C11" t="s">
        <v>21</v>
      </c>
      <c r="D11">
        <v>626376</v>
      </c>
      <c r="G11" t="s">
        <v>38</v>
      </c>
      <c r="H11" s="1">
        <v>41834</v>
      </c>
      <c r="I11" t="s">
        <v>39</v>
      </c>
      <c r="J11" s="11">
        <v>0</v>
      </c>
      <c r="K11" s="11">
        <v>0</v>
      </c>
      <c r="L11" s="11">
        <v>0</v>
      </c>
      <c r="M11" s="11">
        <v>0</v>
      </c>
      <c r="N11" s="13">
        <v>-1980.46</v>
      </c>
    </row>
    <row r="12" spans="1:14" x14ac:dyDescent="0.25">
      <c r="A12" t="s">
        <v>20</v>
      </c>
      <c r="B12">
        <v>2160301000</v>
      </c>
      <c r="C12" t="s">
        <v>21</v>
      </c>
      <c r="D12">
        <v>624083</v>
      </c>
      <c r="G12" t="s">
        <v>40</v>
      </c>
      <c r="H12" s="1">
        <v>42145</v>
      </c>
      <c r="I12" t="s">
        <v>41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</row>
    <row r="13" spans="1:14" x14ac:dyDescent="0.25">
      <c r="A13" t="s">
        <v>20</v>
      </c>
      <c r="B13">
        <v>2160301000</v>
      </c>
      <c r="C13" t="s">
        <v>21</v>
      </c>
      <c r="D13">
        <v>668787</v>
      </c>
      <c r="G13" t="s">
        <v>42</v>
      </c>
      <c r="H13" s="1">
        <v>42185</v>
      </c>
      <c r="I13" t="s">
        <v>43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</row>
    <row r="14" spans="1:14" x14ac:dyDescent="0.25">
      <c r="A14" t="s">
        <v>20</v>
      </c>
      <c r="B14">
        <v>2160301000</v>
      </c>
      <c r="C14" t="s">
        <v>21</v>
      </c>
      <c r="D14">
        <v>621894</v>
      </c>
      <c r="E14" t="s">
        <v>24</v>
      </c>
      <c r="F14">
        <v>621847</v>
      </c>
      <c r="G14" t="s">
        <v>44</v>
      </c>
      <c r="H14" s="1">
        <v>42077</v>
      </c>
      <c r="I14" t="s">
        <v>45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</row>
    <row r="15" spans="1:14" x14ac:dyDescent="0.25">
      <c r="A15" t="s">
        <v>46</v>
      </c>
      <c r="B15">
        <v>2520005050</v>
      </c>
      <c r="C15" t="s">
        <v>47</v>
      </c>
      <c r="D15">
        <v>666385</v>
      </c>
      <c r="G15" t="s">
        <v>48</v>
      </c>
      <c r="H15" s="1">
        <v>42185</v>
      </c>
      <c r="I15" t="s">
        <v>49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</row>
    <row r="16" spans="1:14" x14ac:dyDescent="0.25">
      <c r="A16" t="s">
        <v>46</v>
      </c>
      <c r="B16">
        <v>2520005050</v>
      </c>
      <c r="C16" t="s">
        <v>47</v>
      </c>
      <c r="D16">
        <v>668168</v>
      </c>
      <c r="G16" t="s">
        <v>50</v>
      </c>
      <c r="H16" s="1">
        <v>42185</v>
      </c>
      <c r="I16" t="s">
        <v>51</v>
      </c>
      <c r="J16" s="11">
        <v>0</v>
      </c>
      <c r="K16" s="11">
        <v>0</v>
      </c>
      <c r="L16" s="11">
        <v>0</v>
      </c>
      <c r="M16" s="23">
        <v>281.26</v>
      </c>
      <c r="N16" s="11">
        <v>0</v>
      </c>
    </row>
    <row r="17" spans="1:14" x14ac:dyDescent="0.25">
      <c r="A17" t="s">
        <v>46</v>
      </c>
      <c r="B17">
        <v>2520005050</v>
      </c>
      <c r="C17" t="s">
        <v>47</v>
      </c>
      <c r="D17">
        <v>668206</v>
      </c>
      <c r="G17" t="s">
        <v>52</v>
      </c>
      <c r="H17" s="1">
        <v>42185</v>
      </c>
      <c r="I17" t="s">
        <v>51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</row>
    <row r="18" spans="1:14" x14ac:dyDescent="0.25">
      <c r="A18" t="s">
        <v>53</v>
      </c>
      <c r="B18">
        <v>2540590000</v>
      </c>
      <c r="C18" t="s">
        <v>54</v>
      </c>
      <c r="D18">
        <v>660782</v>
      </c>
      <c r="G18" t="s">
        <v>55</v>
      </c>
      <c r="H18" s="1">
        <v>42124</v>
      </c>
      <c r="I18" t="s">
        <v>56</v>
      </c>
      <c r="J18" s="12">
        <v>44</v>
      </c>
      <c r="K18" s="11">
        <v>0</v>
      </c>
      <c r="L18" s="11">
        <v>0</v>
      </c>
      <c r="M18" s="11">
        <v>0</v>
      </c>
      <c r="N18" s="11">
        <v>0</v>
      </c>
    </row>
    <row r="19" spans="1:14" x14ac:dyDescent="0.25">
      <c r="A19" t="s">
        <v>53</v>
      </c>
      <c r="B19">
        <v>2540578000</v>
      </c>
      <c r="C19" t="s">
        <v>57</v>
      </c>
      <c r="D19">
        <v>800856</v>
      </c>
      <c r="G19" t="s">
        <v>58</v>
      </c>
      <c r="H19" s="1">
        <v>42169</v>
      </c>
      <c r="I19" t="s">
        <v>59</v>
      </c>
      <c r="J19" s="11">
        <v>0</v>
      </c>
      <c r="K19" s="11">
        <v>0</v>
      </c>
      <c r="L19" s="22">
        <v>6581</v>
      </c>
      <c r="M19" s="11">
        <v>0</v>
      </c>
      <c r="N19" s="11">
        <v>0</v>
      </c>
    </row>
    <row r="20" spans="1:14" x14ac:dyDescent="0.25">
      <c r="A20" t="s">
        <v>53</v>
      </c>
      <c r="B20">
        <v>2540562000</v>
      </c>
      <c r="C20" t="s">
        <v>60</v>
      </c>
      <c r="D20">
        <v>800654</v>
      </c>
      <c r="G20" t="s">
        <v>61</v>
      </c>
      <c r="H20" s="1">
        <v>42170</v>
      </c>
      <c r="I20" t="s">
        <v>62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1:14" x14ac:dyDescent="0.25">
      <c r="A21" t="s">
        <v>53</v>
      </c>
      <c r="B21">
        <v>2540578000</v>
      </c>
      <c r="C21" t="s">
        <v>57</v>
      </c>
      <c r="D21">
        <v>800526</v>
      </c>
      <c r="G21" t="s">
        <v>63</v>
      </c>
      <c r="H21" s="1">
        <v>41866</v>
      </c>
      <c r="I21" t="s">
        <v>64</v>
      </c>
      <c r="J21" s="12">
        <v>11224.71</v>
      </c>
      <c r="K21" s="11">
        <v>0</v>
      </c>
      <c r="L21" s="22">
        <v>21275.86</v>
      </c>
      <c r="M21" s="11">
        <v>0</v>
      </c>
      <c r="N21" s="11">
        <v>0</v>
      </c>
    </row>
    <row r="22" spans="1:14" x14ac:dyDescent="0.25">
      <c r="A22" t="s">
        <v>53</v>
      </c>
      <c r="B22">
        <v>2540521000</v>
      </c>
      <c r="C22" t="s">
        <v>65</v>
      </c>
      <c r="D22">
        <v>669612</v>
      </c>
      <c r="G22" t="s">
        <v>66</v>
      </c>
      <c r="H22" s="1">
        <v>42170</v>
      </c>
      <c r="I22" t="s">
        <v>67</v>
      </c>
      <c r="J22" s="11">
        <v>0</v>
      </c>
      <c r="K22" s="11">
        <v>0</v>
      </c>
      <c r="L22" s="11">
        <v>0</v>
      </c>
      <c r="M22" s="11">
        <v>0</v>
      </c>
      <c r="N22" s="13">
        <v>-40.82</v>
      </c>
    </row>
    <row r="23" spans="1:14" x14ac:dyDescent="0.25">
      <c r="A23" t="s">
        <v>53</v>
      </c>
      <c r="B23">
        <v>2540920000</v>
      </c>
      <c r="C23" t="s">
        <v>68</v>
      </c>
      <c r="D23">
        <v>666549</v>
      </c>
      <c r="G23" t="s">
        <v>69</v>
      </c>
      <c r="H23" s="1">
        <v>41820</v>
      </c>
      <c r="I23" t="s">
        <v>70</v>
      </c>
      <c r="J23" s="11">
        <v>0</v>
      </c>
      <c r="K23" s="21">
        <v>-3708</v>
      </c>
      <c r="L23" s="11">
        <v>0</v>
      </c>
      <c r="M23" s="11">
        <v>0</v>
      </c>
      <c r="N23" s="13">
        <v>-0.28000000000000003</v>
      </c>
    </row>
    <row r="24" spans="1:14" x14ac:dyDescent="0.25">
      <c r="A24" t="s">
        <v>53</v>
      </c>
      <c r="B24">
        <v>2540748100</v>
      </c>
      <c r="C24" t="s">
        <v>71</v>
      </c>
      <c r="D24">
        <v>644609</v>
      </c>
      <c r="E24" t="s">
        <v>24</v>
      </c>
      <c r="F24">
        <v>662490</v>
      </c>
      <c r="G24" t="s">
        <v>72</v>
      </c>
      <c r="H24" s="1">
        <v>41882</v>
      </c>
      <c r="I24" t="s">
        <v>73</v>
      </c>
      <c r="J24" s="11">
        <v>0</v>
      </c>
      <c r="K24" s="11">
        <v>0</v>
      </c>
      <c r="L24" s="11">
        <v>0</v>
      </c>
      <c r="M24" s="11">
        <v>0</v>
      </c>
      <c r="N24" s="13">
        <v>-21169.66</v>
      </c>
    </row>
    <row r="25" spans="1:14" x14ac:dyDescent="0.25">
      <c r="A25" t="s">
        <v>53</v>
      </c>
      <c r="B25">
        <v>2540540000</v>
      </c>
      <c r="C25" t="s">
        <v>74</v>
      </c>
      <c r="D25">
        <v>800786</v>
      </c>
      <c r="G25" t="s">
        <v>75</v>
      </c>
      <c r="H25" s="1">
        <v>42061</v>
      </c>
      <c r="I25" t="s">
        <v>76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1:14" x14ac:dyDescent="0.25">
      <c r="A26" t="s">
        <v>53</v>
      </c>
      <c r="B26">
        <v>2540588000</v>
      </c>
      <c r="C26" t="s">
        <v>77</v>
      </c>
      <c r="D26">
        <v>674869</v>
      </c>
      <c r="G26" t="s">
        <v>78</v>
      </c>
      <c r="H26" s="1">
        <v>42185</v>
      </c>
      <c r="I26" t="s">
        <v>79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</row>
    <row r="27" spans="1:14" x14ac:dyDescent="0.25">
      <c r="A27" t="s">
        <v>53</v>
      </c>
      <c r="B27">
        <v>2540578000</v>
      </c>
      <c r="C27" t="s">
        <v>57</v>
      </c>
      <c r="D27">
        <v>669589</v>
      </c>
      <c r="E27" t="s">
        <v>29</v>
      </c>
      <c r="F27">
        <v>669589</v>
      </c>
      <c r="G27" t="s">
        <v>80</v>
      </c>
      <c r="H27" s="1">
        <v>42004</v>
      </c>
      <c r="I27" t="s">
        <v>81</v>
      </c>
      <c r="J27" s="11">
        <v>0</v>
      </c>
      <c r="K27" s="11">
        <v>0</v>
      </c>
      <c r="L27" s="11">
        <v>0</v>
      </c>
      <c r="M27" s="23">
        <v>36805</v>
      </c>
      <c r="N27" s="11">
        <v>0</v>
      </c>
    </row>
    <row r="28" spans="1:14" x14ac:dyDescent="0.25">
      <c r="A28" t="s">
        <v>53</v>
      </c>
      <c r="B28">
        <v>2540578000</v>
      </c>
      <c r="C28" t="s">
        <v>57</v>
      </c>
      <c r="D28">
        <v>665674</v>
      </c>
      <c r="G28" t="s">
        <v>82</v>
      </c>
      <c r="H28" s="1">
        <v>41988</v>
      </c>
      <c r="I28" t="s">
        <v>83</v>
      </c>
      <c r="J28" s="11">
        <v>0</v>
      </c>
      <c r="K28" s="11">
        <v>0</v>
      </c>
      <c r="L28" s="11">
        <v>0</v>
      </c>
      <c r="M28" s="11">
        <v>0</v>
      </c>
      <c r="N28" s="13">
        <v>-70575.259999999995</v>
      </c>
    </row>
    <row r="29" spans="1:14" x14ac:dyDescent="0.25">
      <c r="A29" t="s">
        <v>53</v>
      </c>
      <c r="B29">
        <v>2540578000</v>
      </c>
      <c r="C29" t="s">
        <v>57</v>
      </c>
      <c r="D29">
        <v>801490</v>
      </c>
      <c r="G29" t="s">
        <v>84</v>
      </c>
      <c r="H29" s="1">
        <v>41455</v>
      </c>
      <c r="I29" t="s">
        <v>85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</row>
    <row r="30" spans="1:14" x14ac:dyDescent="0.25">
      <c r="A30" t="s">
        <v>53</v>
      </c>
      <c r="B30">
        <v>2540748100</v>
      </c>
      <c r="C30" t="s">
        <v>71</v>
      </c>
      <c r="D30">
        <v>662490</v>
      </c>
      <c r="E30" t="s">
        <v>29</v>
      </c>
      <c r="F30">
        <v>662490</v>
      </c>
      <c r="G30" t="s">
        <v>86</v>
      </c>
      <c r="H30" s="1">
        <v>41882</v>
      </c>
      <c r="I30" t="s">
        <v>73</v>
      </c>
      <c r="J30" s="11">
        <v>0</v>
      </c>
      <c r="K30" s="21">
        <v>-384017.71179999999</v>
      </c>
      <c r="L30" s="22">
        <v>102742.64</v>
      </c>
      <c r="M30" s="23">
        <v>104045.17</v>
      </c>
      <c r="N30" s="11">
        <v>0</v>
      </c>
    </row>
    <row r="31" spans="1:14" x14ac:dyDescent="0.25">
      <c r="A31" t="s">
        <v>53</v>
      </c>
      <c r="B31">
        <v>2540540000</v>
      </c>
      <c r="C31" t="s">
        <v>74</v>
      </c>
      <c r="D31">
        <v>663047</v>
      </c>
      <c r="E31" t="s">
        <v>24</v>
      </c>
      <c r="F31">
        <v>662361</v>
      </c>
      <c r="G31" t="s">
        <v>87</v>
      </c>
      <c r="H31" s="1">
        <v>42169</v>
      </c>
      <c r="I31" t="s">
        <v>88</v>
      </c>
      <c r="J31" s="11">
        <v>0</v>
      </c>
      <c r="K31" s="11">
        <v>0</v>
      </c>
      <c r="L31" s="22">
        <v>32739.47</v>
      </c>
      <c r="M31" s="11">
        <v>0</v>
      </c>
      <c r="N31" s="11">
        <v>0</v>
      </c>
    </row>
    <row r="32" spans="1:14" x14ac:dyDescent="0.25">
      <c r="A32" t="s">
        <v>53</v>
      </c>
      <c r="B32">
        <v>2540540000</v>
      </c>
      <c r="C32" t="s">
        <v>74</v>
      </c>
      <c r="D32">
        <v>663583</v>
      </c>
      <c r="G32" t="s">
        <v>89</v>
      </c>
      <c r="H32" s="1">
        <v>41882</v>
      </c>
      <c r="I32" t="s">
        <v>90</v>
      </c>
      <c r="J32" s="11">
        <v>0</v>
      </c>
      <c r="K32" s="11">
        <v>0</v>
      </c>
      <c r="L32" s="22">
        <v>2261.29</v>
      </c>
      <c r="M32" s="11">
        <v>0</v>
      </c>
      <c r="N32" s="11">
        <v>0</v>
      </c>
    </row>
    <row r="33" spans="1:14" x14ac:dyDescent="0.25">
      <c r="A33" t="s">
        <v>53</v>
      </c>
      <c r="B33">
        <v>2540920000</v>
      </c>
      <c r="C33" t="s">
        <v>68</v>
      </c>
      <c r="D33">
        <v>663795</v>
      </c>
      <c r="G33" t="s">
        <v>91</v>
      </c>
      <c r="H33" s="1">
        <v>41729</v>
      </c>
      <c r="I33" t="s">
        <v>70</v>
      </c>
      <c r="J33" s="11">
        <v>0</v>
      </c>
      <c r="K33" s="11">
        <v>0</v>
      </c>
      <c r="L33" s="22">
        <v>194611.77</v>
      </c>
      <c r="M33" s="11">
        <v>0</v>
      </c>
      <c r="N33" s="11">
        <v>0</v>
      </c>
    </row>
    <row r="34" spans="1:14" x14ac:dyDescent="0.25">
      <c r="A34" t="s">
        <v>53</v>
      </c>
      <c r="B34">
        <v>2540532000</v>
      </c>
      <c r="C34" t="s">
        <v>92</v>
      </c>
      <c r="D34">
        <v>617291</v>
      </c>
      <c r="G34" t="s">
        <v>93</v>
      </c>
      <c r="H34" s="1">
        <v>42185</v>
      </c>
      <c r="I34" t="s">
        <v>94</v>
      </c>
      <c r="J34" s="11">
        <v>0</v>
      </c>
      <c r="K34" s="11">
        <v>0</v>
      </c>
      <c r="L34" s="11">
        <v>0</v>
      </c>
      <c r="M34" s="11">
        <v>0</v>
      </c>
      <c r="N34" s="13">
        <v>-2227.1999999999998</v>
      </c>
    </row>
    <row r="35" spans="1:14" x14ac:dyDescent="0.25">
      <c r="A35" t="s">
        <v>53</v>
      </c>
      <c r="B35">
        <v>2540126000</v>
      </c>
      <c r="C35" t="s">
        <v>95</v>
      </c>
      <c r="D35">
        <v>656277</v>
      </c>
      <c r="G35" t="s">
        <v>96</v>
      </c>
      <c r="H35" s="1">
        <v>42185</v>
      </c>
      <c r="I35" t="s">
        <v>97</v>
      </c>
      <c r="J35" s="11">
        <v>0</v>
      </c>
      <c r="K35" s="11">
        <v>0</v>
      </c>
      <c r="L35" s="22">
        <v>164.47</v>
      </c>
      <c r="M35" s="11">
        <v>0</v>
      </c>
      <c r="N35" s="11">
        <v>0</v>
      </c>
    </row>
    <row r="36" spans="1:14" x14ac:dyDescent="0.25">
      <c r="A36" t="s">
        <v>53</v>
      </c>
      <c r="B36">
        <v>2540521000</v>
      </c>
      <c r="C36" t="s">
        <v>65</v>
      </c>
      <c r="D36">
        <v>630566</v>
      </c>
      <c r="G36" t="s">
        <v>98</v>
      </c>
      <c r="H36" s="1">
        <v>42170</v>
      </c>
      <c r="I36" t="s">
        <v>67</v>
      </c>
      <c r="J36" s="11">
        <v>0</v>
      </c>
      <c r="K36" s="11">
        <v>0</v>
      </c>
      <c r="L36" s="22">
        <v>2455.11</v>
      </c>
      <c r="M36" s="11">
        <v>0</v>
      </c>
      <c r="N36" s="11">
        <v>0</v>
      </c>
    </row>
    <row r="37" spans="1:14" x14ac:dyDescent="0.25">
      <c r="A37" t="s">
        <v>53</v>
      </c>
      <c r="B37">
        <v>2540540000</v>
      </c>
      <c r="C37" t="s">
        <v>74</v>
      </c>
      <c r="D37">
        <v>629083</v>
      </c>
      <c r="E37" t="s">
        <v>24</v>
      </c>
      <c r="F37">
        <v>626934</v>
      </c>
      <c r="G37" t="s">
        <v>99</v>
      </c>
      <c r="H37" s="1">
        <v>42185</v>
      </c>
      <c r="I37" t="s">
        <v>100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1:14" x14ac:dyDescent="0.25">
      <c r="A38" t="s">
        <v>53</v>
      </c>
      <c r="B38">
        <v>2540540000</v>
      </c>
      <c r="C38" t="s">
        <v>74</v>
      </c>
      <c r="D38">
        <v>627536</v>
      </c>
      <c r="E38" t="s">
        <v>24</v>
      </c>
      <c r="F38">
        <v>626934</v>
      </c>
      <c r="G38" t="s">
        <v>101</v>
      </c>
      <c r="H38" s="1">
        <v>42185</v>
      </c>
      <c r="I38" t="s">
        <v>100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</row>
    <row r="39" spans="1:14" x14ac:dyDescent="0.25">
      <c r="A39" t="s">
        <v>53</v>
      </c>
      <c r="B39">
        <v>2540748000</v>
      </c>
      <c r="C39" t="s">
        <v>71</v>
      </c>
      <c r="D39">
        <v>800272</v>
      </c>
      <c r="G39" t="s">
        <v>102</v>
      </c>
      <c r="H39" s="1">
        <v>41897</v>
      </c>
      <c r="I39" t="s">
        <v>103</v>
      </c>
      <c r="J39" s="11">
        <v>0</v>
      </c>
      <c r="K39" s="11">
        <v>0</v>
      </c>
      <c r="L39" s="22">
        <v>1551.44</v>
      </c>
      <c r="M39" s="24">
        <v>-119411</v>
      </c>
      <c r="N39" s="11">
        <v>0</v>
      </c>
    </row>
    <row r="40" spans="1:14" x14ac:dyDescent="0.25">
      <c r="A40" t="s">
        <v>53</v>
      </c>
      <c r="B40">
        <v>2540540000</v>
      </c>
      <c r="C40" t="s">
        <v>74</v>
      </c>
      <c r="D40">
        <v>668671</v>
      </c>
      <c r="G40" t="s">
        <v>104</v>
      </c>
      <c r="H40" s="1">
        <v>42185</v>
      </c>
      <c r="I40" t="s">
        <v>105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</row>
    <row r="41" spans="1:14" x14ac:dyDescent="0.25">
      <c r="A41" t="s">
        <v>53</v>
      </c>
      <c r="B41">
        <v>2540578000</v>
      </c>
      <c r="C41" t="s">
        <v>57</v>
      </c>
      <c r="D41">
        <v>627327</v>
      </c>
      <c r="G41" t="s">
        <v>106</v>
      </c>
      <c r="H41" s="1">
        <v>42092</v>
      </c>
      <c r="I41" t="s">
        <v>107</v>
      </c>
      <c r="J41" s="11">
        <v>0</v>
      </c>
      <c r="K41" s="11">
        <v>0</v>
      </c>
      <c r="L41" s="11">
        <v>0</v>
      </c>
      <c r="M41" s="23">
        <v>12432.2</v>
      </c>
      <c r="N41" s="11">
        <v>0</v>
      </c>
    </row>
    <row r="42" spans="1:14" x14ac:dyDescent="0.25">
      <c r="A42" t="s">
        <v>53</v>
      </c>
      <c r="B42">
        <v>2540578000</v>
      </c>
      <c r="C42" t="s">
        <v>57</v>
      </c>
      <c r="D42">
        <v>800348</v>
      </c>
      <c r="G42" t="s">
        <v>108</v>
      </c>
      <c r="H42" s="1">
        <v>42185</v>
      </c>
      <c r="I42" t="s">
        <v>83</v>
      </c>
      <c r="J42" s="11">
        <v>0</v>
      </c>
      <c r="K42" s="11">
        <v>0</v>
      </c>
      <c r="L42" s="22">
        <v>16908</v>
      </c>
      <c r="M42" s="11">
        <v>0</v>
      </c>
      <c r="N42" s="11">
        <v>0</v>
      </c>
    </row>
    <row r="43" spans="1:14" x14ac:dyDescent="0.25">
      <c r="A43" t="s">
        <v>53</v>
      </c>
      <c r="B43">
        <v>2540540000</v>
      </c>
      <c r="C43" t="s">
        <v>74</v>
      </c>
      <c r="D43">
        <v>626934</v>
      </c>
      <c r="E43" t="s">
        <v>29</v>
      </c>
      <c r="F43">
        <v>626934</v>
      </c>
      <c r="G43" t="s">
        <v>101</v>
      </c>
      <c r="H43" s="1">
        <v>42185</v>
      </c>
      <c r="I43" t="s">
        <v>100</v>
      </c>
      <c r="J43" s="12">
        <v>105549.5</v>
      </c>
      <c r="K43" s="11">
        <v>0</v>
      </c>
      <c r="L43" s="11">
        <v>0</v>
      </c>
      <c r="M43" s="11">
        <v>0</v>
      </c>
      <c r="N43" s="11">
        <v>0</v>
      </c>
    </row>
    <row r="44" spans="1:14" x14ac:dyDescent="0.25">
      <c r="A44" t="s">
        <v>53</v>
      </c>
      <c r="B44">
        <v>2540920000</v>
      </c>
      <c r="C44" t="s">
        <v>68</v>
      </c>
      <c r="D44">
        <v>800408</v>
      </c>
      <c r="G44" t="s">
        <v>109</v>
      </c>
      <c r="H44" s="1">
        <v>42019</v>
      </c>
      <c r="I44" t="s">
        <v>110</v>
      </c>
      <c r="J44" s="11">
        <v>0</v>
      </c>
      <c r="K44" s="11">
        <v>0</v>
      </c>
      <c r="L44" s="11">
        <v>0</v>
      </c>
      <c r="M44" s="11">
        <v>0</v>
      </c>
      <c r="N44" s="13">
        <v>-0.37</v>
      </c>
    </row>
    <row r="45" spans="1:14" x14ac:dyDescent="0.25">
      <c r="A45" t="s">
        <v>53</v>
      </c>
      <c r="B45">
        <v>2540312000</v>
      </c>
      <c r="C45" t="s">
        <v>111</v>
      </c>
      <c r="D45">
        <v>630236</v>
      </c>
      <c r="G45" t="s">
        <v>112</v>
      </c>
      <c r="H45" s="1">
        <v>42185</v>
      </c>
      <c r="I45" t="s">
        <v>113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1:14" x14ac:dyDescent="0.25">
      <c r="A46" t="s">
        <v>114</v>
      </c>
      <c r="B46">
        <v>2560001200</v>
      </c>
      <c r="C46" t="s">
        <v>115</v>
      </c>
      <c r="D46">
        <v>800717</v>
      </c>
      <c r="G46" t="s">
        <v>116</v>
      </c>
      <c r="H46" s="1">
        <v>42156</v>
      </c>
      <c r="I46" t="s">
        <v>117</v>
      </c>
      <c r="J46" s="11">
        <v>0</v>
      </c>
      <c r="K46" s="11">
        <v>0</v>
      </c>
      <c r="L46" s="22">
        <v>22101.88</v>
      </c>
      <c r="M46" s="11">
        <v>0</v>
      </c>
      <c r="N46" s="11">
        <v>0</v>
      </c>
    </row>
    <row r="47" spans="1:14" x14ac:dyDescent="0.25">
      <c r="A47" t="s">
        <v>114</v>
      </c>
      <c r="B47">
        <v>2560036000</v>
      </c>
      <c r="C47" t="s">
        <v>118</v>
      </c>
      <c r="D47">
        <v>660150</v>
      </c>
      <c r="G47" t="s">
        <v>119</v>
      </c>
      <c r="H47" s="1">
        <v>42004</v>
      </c>
      <c r="I47" t="s">
        <v>120</v>
      </c>
      <c r="J47" s="11">
        <v>0</v>
      </c>
      <c r="K47" s="11">
        <v>0</v>
      </c>
      <c r="L47" s="11">
        <v>0</v>
      </c>
      <c r="M47" s="11">
        <v>0</v>
      </c>
      <c r="N47" s="13">
        <v>-9732.56</v>
      </c>
    </row>
    <row r="48" spans="1:14" x14ac:dyDescent="0.25">
      <c r="A48" t="s">
        <v>121</v>
      </c>
      <c r="B48">
        <v>2580001000</v>
      </c>
      <c r="C48" t="s">
        <v>122</v>
      </c>
      <c r="D48">
        <v>663032</v>
      </c>
      <c r="E48" t="s">
        <v>29</v>
      </c>
      <c r="F48">
        <v>663032</v>
      </c>
      <c r="G48" t="s">
        <v>123</v>
      </c>
      <c r="H48" s="1">
        <v>42094</v>
      </c>
      <c r="I48" t="s">
        <v>124</v>
      </c>
      <c r="J48" s="11">
        <v>0</v>
      </c>
      <c r="K48" s="11">
        <v>0</v>
      </c>
      <c r="L48" s="11">
        <v>0</v>
      </c>
      <c r="M48" s="23">
        <v>4614.12</v>
      </c>
      <c r="N48" s="11">
        <v>0</v>
      </c>
    </row>
    <row r="49" spans="1:14" x14ac:dyDescent="0.25">
      <c r="A49" t="s">
        <v>121</v>
      </c>
      <c r="B49">
        <v>2580001000</v>
      </c>
      <c r="C49" t="s">
        <v>122</v>
      </c>
      <c r="D49">
        <v>668849</v>
      </c>
      <c r="G49" t="s">
        <v>125</v>
      </c>
      <c r="H49" s="1">
        <v>42185</v>
      </c>
      <c r="I49" t="s">
        <v>126</v>
      </c>
      <c r="J49" s="12">
        <v>4362.3500000000004</v>
      </c>
      <c r="K49" s="11">
        <v>0</v>
      </c>
      <c r="L49" s="22">
        <v>47992.4</v>
      </c>
      <c r="M49" s="23">
        <v>244780.91</v>
      </c>
      <c r="N49" s="11">
        <v>0</v>
      </c>
    </row>
    <row r="50" spans="1:14" x14ac:dyDescent="0.25">
      <c r="A50" t="s">
        <v>121</v>
      </c>
      <c r="B50">
        <v>2580001000</v>
      </c>
      <c r="C50" t="s">
        <v>122</v>
      </c>
      <c r="D50">
        <v>801340</v>
      </c>
      <c r="E50" t="s">
        <v>24</v>
      </c>
      <c r="F50">
        <v>801316</v>
      </c>
      <c r="G50" t="s">
        <v>127</v>
      </c>
      <c r="H50" s="1">
        <v>41882</v>
      </c>
      <c r="I50" t="s">
        <v>128</v>
      </c>
      <c r="J50" s="11">
        <v>0</v>
      </c>
      <c r="K50" s="11">
        <v>0</v>
      </c>
      <c r="L50" s="22">
        <v>600000</v>
      </c>
      <c r="M50" s="11">
        <v>0</v>
      </c>
      <c r="N50" s="11">
        <v>0</v>
      </c>
    </row>
    <row r="51" spans="1:14" x14ac:dyDescent="0.25">
      <c r="A51" t="s">
        <v>121</v>
      </c>
      <c r="B51">
        <v>2580001000</v>
      </c>
      <c r="C51" t="s">
        <v>122</v>
      </c>
      <c r="D51">
        <v>644431</v>
      </c>
      <c r="E51" t="s">
        <v>24</v>
      </c>
      <c r="F51">
        <v>661153</v>
      </c>
      <c r="G51" t="s">
        <v>129</v>
      </c>
      <c r="H51" s="1">
        <v>42185</v>
      </c>
      <c r="I51" t="s">
        <v>124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</row>
    <row r="52" spans="1:14" x14ac:dyDescent="0.25">
      <c r="A52" t="s">
        <v>121</v>
      </c>
      <c r="B52">
        <v>2580004000</v>
      </c>
      <c r="C52" t="s">
        <v>130</v>
      </c>
      <c r="D52">
        <v>668452</v>
      </c>
      <c r="G52" t="s">
        <v>131</v>
      </c>
      <c r="H52" s="1">
        <v>42185</v>
      </c>
      <c r="I52" t="s">
        <v>132</v>
      </c>
      <c r="J52" s="11">
        <v>0</v>
      </c>
      <c r="K52" s="11">
        <v>0</v>
      </c>
      <c r="L52" s="22">
        <v>40807.67</v>
      </c>
      <c r="M52" s="23">
        <v>2568.0100000000002</v>
      </c>
      <c r="N52" s="11">
        <v>0</v>
      </c>
    </row>
    <row r="53" spans="1:14" x14ac:dyDescent="0.25">
      <c r="A53" t="s">
        <v>121</v>
      </c>
      <c r="B53">
        <v>2580001000</v>
      </c>
      <c r="C53" t="s">
        <v>122</v>
      </c>
      <c r="D53">
        <v>669666</v>
      </c>
      <c r="G53" t="s">
        <v>133</v>
      </c>
      <c r="H53" s="1">
        <v>42185</v>
      </c>
      <c r="I53" t="s">
        <v>134</v>
      </c>
      <c r="J53" s="11">
        <v>0</v>
      </c>
      <c r="K53" s="11">
        <v>0</v>
      </c>
      <c r="L53" s="22">
        <v>23529.46</v>
      </c>
      <c r="M53" s="23">
        <v>139768</v>
      </c>
      <c r="N53" s="11">
        <v>0</v>
      </c>
    </row>
    <row r="54" spans="1:14" x14ac:dyDescent="0.25">
      <c r="A54" t="s">
        <v>121</v>
      </c>
      <c r="B54">
        <v>2580001000</v>
      </c>
      <c r="C54" t="s">
        <v>122</v>
      </c>
      <c r="D54">
        <v>661153</v>
      </c>
      <c r="E54" t="s">
        <v>29</v>
      </c>
      <c r="F54">
        <v>661153</v>
      </c>
      <c r="G54" t="s">
        <v>135</v>
      </c>
      <c r="H54" s="1">
        <v>42185</v>
      </c>
      <c r="I54" t="s">
        <v>124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</row>
    <row r="55" spans="1:14" x14ac:dyDescent="0.25">
      <c r="A55" t="s">
        <v>121</v>
      </c>
      <c r="B55">
        <v>2580001000</v>
      </c>
      <c r="C55" t="s">
        <v>122</v>
      </c>
      <c r="D55">
        <v>667524</v>
      </c>
      <c r="G55" t="s">
        <v>136</v>
      </c>
      <c r="H55" s="1">
        <v>42185</v>
      </c>
      <c r="I55" t="s">
        <v>137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</row>
    <row r="56" spans="1:14" x14ac:dyDescent="0.25">
      <c r="A56" t="s">
        <v>121</v>
      </c>
      <c r="B56">
        <v>2580005010</v>
      </c>
      <c r="C56" t="s">
        <v>138</v>
      </c>
      <c r="D56">
        <v>669762</v>
      </c>
      <c r="G56" t="s">
        <v>139</v>
      </c>
      <c r="H56" s="1">
        <v>42155</v>
      </c>
      <c r="I56" t="s">
        <v>140</v>
      </c>
      <c r="J56" s="11">
        <v>0</v>
      </c>
      <c r="K56" s="11">
        <v>0</v>
      </c>
      <c r="L56" s="11">
        <v>0</v>
      </c>
      <c r="M56" s="23">
        <v>47372</v>
      </c>
      <c r="N56" s="11">
        <v>0</v>
      </c>
    </row>
    <row r="57" spans="1:14" x14ac:dyDescent="0.25">
      <c r="A57" t="s">
        <v>121</v>
      </c>
      <c r="B57">
        <v>2580004000</v>
      </c>
      <c r="C57" t="s">
        <v>130</v>
      </c>
      <c r="D57">
        <v>668875</v>
      </c>
      <c r="G57" t="s">
        <v>141</v>
      </c>
      <c r="H57" s="1">
        <v>42185</v>
      </c>
      <c r="I57" t="s">
        <v>132</v>
      </c>
      <c r="J57" s="11">
        <v>0</v>
      </c>
      <c r="K57" s="11">
        <v>0</v>
      </c>
      <c r="L57" s="22">
        <v>47409.9</v>
      </c>
      <c r="M57" s="23">
        <v>1502.94</v>
      </c>
      <c r="N57" s="11">
        <v>0</v>
      </c>
    </row>
    <row r="58" spans="1:14" x14ac:dyDescent="0.25">
      <c r="A58" t="s">
        <v>121</v>
      </c>
      <c r="B58">
        <v>2580001000</v>
      </c>
      <c r="C58" t="s">
        <v>122</v>
      </c>
      <c r="D58">
        <v>801316</v>
      </c>
      <c r="E58" t="s">
        <v>29</v>
      </c>
      <c r="F58">
        <v>801316</v>
      </c>
      <c r="G58" t="s">
        <v>142</v>
      </c>
      <c r="H58" s="1">
        <v>41882</v>
      </c>
      <c r="I58" t="s">
        <v>128</v>
      </c>
      <c r="J58" s="11">
        <v>0</v>
      </c>
      <c r="K58" s="11">
        <v>0</v>
      </c>
      <c r="L58" s="22">
        <v>40.82</v>
      </c>
      <c r="M58" s="11">
        <v>0</v>
      </c>
      <c r="N58" s="11">
        <v>0</v>
      </c>
    </row>
    <row r="59" spans="1:14" x14ac:dyDescent="0.25">
      <c r="A59" t="s">
        <v>143</v>
      </c>
      <c r="B59">
        <v>2600010280</v>
      </c>
      <c r="C59" t="s">
        <v>144</v>
      </c>
      <c r="D59">
        <v>665440</v>
      </c>
      <c r="G59" t="s">
        <v>145</v>
      </c>
      <c r="H59" s="1">
        <v>42185</v>
      </c>
      <c r="I59" t="s">
        <v>146</v>
      </c>
      <c r="J59" s="11">
        <v>0</v>
      </c>
      <c r="K59" s="11">
        <v>0</v>
      </c>
      <c r="L59" s="11">
        <v>0</v>
      </c>
      <c r="M59" s="11">
        <v>0</v>
      </c>
      <c r="N59" s="13">
        <v>-578.1</v>
      </c>
    </row>
    <row r="60" spans="1:14" x14ac:dyDescent="0.25">
      <c r="A60" t="s">
        <v>143</v>
      </c>
      <c r="B60">
        <v>2600006000</v>
      </c>
      <c r="C60" t="s">
        <v>147</v>
      </c>
      <c r="D60">
        <v>665110</v>
      </c>
      <c r="G60" t="s">
        <v>148</v>
      </c>
      <c r="H60" s="1">
        <v>42124</v>
      </c>
      <c r="I60" t="s">
        <v>149</v>
      </c>
      <c r="J60" s="11">
        <v>0</v>
      </c>
      <c r="K60" s="11">
        <v>0</v>
      </c>
      <c r="L60" s="11">
        <v>0</v>
      </c>
      <c r="M60" s="23">
        <v>8376.89</v>
      </c>
      <c r="N60" s="11">
        <v>0</v>
      </c>
    </row>
    <row r="61" spans="1:14" x14ac:dyDescent="0.25">
      <c r="A61" t="s">
        <v>143</v>
      </c>
      <c r="B61">
        <v>2600007140</v>
      </c>
      <c r="C61" t="s">
        <v>150</v>
      </c>
      <c r="D61">
        <v>667283</v>
      </c>
      <c r="G61" t="s">
        <v>151</v>
      </c>
      <c r="H61" s="1">
        <v>42185</v>
      </c>
      <c r="I61" t="s">
        <v>152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</row>
    <row r="62" spans="1:14" x14ac:dyDescent="0.25">
      <c r="A62" t="s">
        <v>143</v>
      </c>
      <c r="B62">
        <v>2600008000</v>
      </c>
      <c r="C62" t="s">
        <v>153</v>
      </c>
      <c r="D62">
        <v>668903</v>
      </c>
      <c r="G62" t="s">
        <v>154</v>
      </c>
      <c r="H62" s="1">
        <v>42185</v>
      </c>
      <c r="I62" t="s">
        <v>155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</row>
    <row r="63" spans="1:14" x14ac:dyDescent="0.25">
      <c r="A63" t="s">
        <v>143</v>
      </c>
      <c r="B63">
        <v>2600014160</v>
      </c>
      <c r="C63" t="s">
        <v>156</v>
      </c>
      <c r="D63">
        <v>801550</v>
      </c>
      <c r="G63" t="s">
        <v>157</v>
      </c>
      <c r="H63" s="1">
        <v>41517</v>
      </c>
      <c r="I63" t="s">
        <v>158</v>
      </c>
      <c r="J63" s="12">
        <v>21695</v>
      </c>
      <c r="K63" s="11">
        <v>0</v>
      </c>
      <c r="L63" s="22">
        <v>21695</v>
      </c>
      <c r="M63" s="11">
        <v>0</v>
      </c>
      <c r="N63" s="11">
        <v>0</v>
      </c>
    </row>
    <row r="64" spans="1:14" x14ac:dyDescent="0.25">
      <c r="A64" t="s">
        <v>143</v>
      </c>
      <c r="B64">
        <v>2600010000</v>
      </c>
      <c r="C64" t="s">
        <v>144</v>
      </c>
      <c r="D64">
        <v>665414</v>
      </c>
      <c r="E64" t="s">
        <v>29</v>
      </c>
      <c r="F64">
        <v>665414</v>
      </c>
      <c r="G64" t="s">
        <v>159</v>
      </c>
      <c r="H64" s="1">
        <v>42185</v>
      </c>
      <c r="I64" t="s">
        <v>160</v>
      </c>
      <c r="J64" s="11">
        <v>0</v>
      </c>
      <c r="K64" s="11">
        <v>0</v>
      </c>
      <c r="L64" s="11">
        <v>0</v>
      </c>
      <c r="M64" s="23">
        <v>3640.14</v>
      </c>
      <c r="N64" s="11">
        <v>0</v>
      </c>
    </row>
    <row r="65" spans="1:14" x14ac:dyDescent="0.25">
      <c r="A65" t="s">
        <v>143</v>
      </c>
      <c r="B65">
        <v>2600007130</v>
      </c>
      <c r="C65" t="s">
        <v>150</v>
      </c>
      <c r="D65">
        <v>665465</v>
      </c>
      <c r="G65" t="s">
        <v>161</v>
      </c>
      <c r="H65" s="1">
        <v>42094</v>
      </c>
      <c r="I65" t="s">
        <v>162</v>
      </c>
      <c r="J65" s="11">
        <v>0</v>
      </c>
      <c r="K65" s="11">
        <v>0</v>
      </c>
      <c r="L65" s="11">
        <v>0</v>
      </c>
      <c r="M65" s="23">
        <v>22732.52</v>
      </c>
      <c r="N65" s="11">
        <v>0</v>
      </c>
    </row>
    <row r="66" spans="1:14" x14ac:dyDescent="0.25">
      <c r="A66" t="s">
        <v>143</v>
      </c>
      <c r="B66">
        <v>2600006000</v>
      </c>
      <c r="C66" t="s">
        <v>147</v>
      </c>
      <c r="D66">
        <v>667776</v>
      </c>
      <c r="G66" t="s">
        <v>163</v>
      </c>
      <c r="H66" s="1">
        <v>41805</v>
      </c>
      <c r="I66" t="s">
        <v>164</v>
      </c>
      <c r="J66" s="11">
        <v>0</v>
      </c>
      <c r="K66" s="11">
        <v>0</v>
      </c>
      <c r="L66" s="22">
        <v>5630.37</v>
      </c>
      <c r="M66" s="23">
        <v>24098.63</v>
      </c>
      <c r="N66" s="11">
        <v>0</v>
      </c>
    </row>
    <row r="67" spans="1:14" x14ac:dyDescent="0.25">
      <c r="A67" t="s">
        <v>143</v>
      </c>
      <c r="B67">
        <v>2600009000</v>
      </c>
      <c r="C67" t="s">
        <v>165</v>
      </c>
      <c r="D67">
        <v>666049</v>
      </c>
      <c r="G67" t="s">
        <v>166</v>
      </c>
      <c r="H67" s="1">
        <v>42185</v>
      </c>
      <c r="I67" t="s">
        <v>167</v>
      </c>
      <c r="J67" s="11">
        <v>0</v>
      </c>
      <c r="K67" s="11">
        <v>0</v>
      </c>
      <c r="L67" s="22">
        <v>463841.13</v>
      </c>
      <c r="M67" s="23">
        <v>300000</v>
      </c>
      <c r="N67" s="11">
        <v>0</v>
      </c>
    </row>
    <row r="68" spans="1:14" x14ac:dyDescent="0.25">
      <c r="A68" t="s">
        <v>143</v>
      </c>
      <c r="B68">
        <v>2600005060</v>
      </c>
      <c r="C68" t="s">
        <v>168</v>
      </c>
      <c r="D68">
        <v>668081</v>
      </c>
      <c r="G68" t="s">
        <v>169</v>
      </c>
      <c r="H68" s="1">
        <v>42094</v>
      </c>
      <c r="I68" t="s">
        <v>170</v>
      </c>
      <c r="J68" s="11">
        <v>0</v>
      </c>
      <c r="K68" s="11">
        <v>0</v>
      </c>
      <c r="L68" s="11">
        <v>0</v>
      </c>
      <c r="M68" s="23">
        <v>1550.1</v>
      </c>
      <c r="N68" s="11">
        <v>0</v>
      </c>
    </row>
    <row r="69" spans="1:14" x14ac:dyDescent="0.25">
      <c r="A69" t="s">
        <v>143</v>
      </c>
      <c r="B69">
        <v>2600010710</v>
      </c>
      <c r="C69" t="s">
        <v>144</v>
      </c>
      <c r="D69">
        <v>669272</v>
      </c>
      <c r="G69" t="s">
        <v>171</v>
      </c>
      <c r="H69" s="1">
        <v>42185</v>
      </c>
      <c r="I69" t="s">
        <v>172</v>
      </c>
      <c r="J69" s="11">
        <v>0</v>
      </c>
      <c r="K69" s="11">
        <v>0</v>
      </c>
      <c r="L69" s="22">
        <v>44002.28</v>
      </c>
      <c r="M69" s="23">
        <v>9951</v>
      </c>
      <c r="N69" s="11">
        <v>0</v>
      </c>
    </row>
    <row r="70" spans="1:14" x14ac:dyDescent="0.25">
      <c r="A70" t="s">
        <v>143</v>
      </c>
      <c r="B70">
        <v>2600010000</v>
      </c>
      <c r="C70" t="s">
        <v>144</v>
      </c>
      <c r="D70">
        <v>652805</v>
      </c>
      <c r="G70" t="s">
        <v>173</v>
      </c>
      <c r="H70" s="1">
        <v>42185</v>
      </c>
      <c r="I70" t="s">
        <v>174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</row>
    <row r="71" spans="1:14" x14ac:dyDescent="0.25">
      <c r="A71" t="s">
        <v>143</v>
      </c>
      <c r="B71">
        <v>2600007590</v>
      </c>
      <c r="C71" t="s">
        <v>150</v>
      </c>
      <c r="D71">
        <v>631741</v>
      </c>
      <c r="G71" t="s">
        <v>175</v>
      </c>
      <c r="H71" s="1">
        <v>40482</v>
      </c>
      <c r="I71" t="s">
        <v>176</v>
      </c>
      <c r="J71" s="11">
        <v>0</v>
      </c>
      <c r="K71" s="11">
        <v>0</v>
      </c>
      <c r="L71" s="22">
        <v>17364.89</v>
      </c>
      <c r="M71" s="11">
        <v>0</v>
      </c>
      <c r="N71" s="11">
        <v>0</v>
      </c>
    </row>
    <row r="72" spans="1:14" x14ac:dyDescent="0.25">
      <c r="A72" t="s">
        <v>143</v>
      </c>
      <c r="B72">
        <v>2600006000</v>
      </c>
      <c r="C72" t="s">
        <v>147</v>
      </c>
      <c r="D72">
        <v>664713</v>
      </c>
      <c r="G72" t="s">
        <v>177</v>
      </c>
      <c r="H72" s="1">
        <v>42078</v>
      </c>
      <c r="I72" t="s">
        <v>178</v>
      </c>
      <c r="J72" s="11">
        <v>0</v>
      </c>
      <c r="K72" s="11">
        <v>0</v>
      </c>
      <c r="L72" s="11">
        <v>0</v>
      </c>
      <c r="M72" s="23">
        <v>1226.1199999999999</v>
      </c>
      <c r="N72" s="11">
        <v>0</v>
      </c>
    </row>
    <row r="73" spans="1:14" x14ac:dyDescent="0.25">
      <c r="A73" t="s">
        <v>143</v>
      </c>
      <c r="B73">
        <v>2600008000</v>
      </c>
      <c r="C73" t="s">
        <v>153</v>
      </c>
      <c r="D73">
        <v>637570</v>
      </c>
      <c r="G73" t="s">
        <v>179</v>
      </c>
      <c r="H73" s="1">
        <v>42185</v>
      </c>
      <c r="I73" t="s">
        <v>180</v>
      </c>
      <c r="J73" s="11">
        <v>0</v>
      </c>
      <c r="K73" s="11">
        <v>0</v>
      </c>
      <c r="L73" s="22">
        <v>242.96</v>
      </c>
      <c r="M73" s="11">
        <v>0</v>
      </c>
      <c r="N73" s="11">
        <v>0</v>
      </c>
    </row>
    <row r="74" spans="1:14" x14ac:dyDescent="0.25">
      <c r="A74" t="s">
        <v>143</v>
      </c>
      <c r="B74">
        <v>2600006000</v>
      </c>
      <c r="C74" t="s">
        <v>147</v>
      </c>
      <c r="D74">
        <v>637647</v>
      </c>
      <c r="E74" t="s">
        <v>29</v>
      </c>
      <c r="F74">
        <v>637647</v>
      </c>
      <c r="G74" t="s">
        <v>181</v>
      </c>
      <c r="H74" s="1">
        <v>41790</v>
      </c>
      <c r="I74" t="s">
        <v>182</v>
      </c>
      <c r="J74" s="11">
        <v>0</v>
      </c>
      <c r="K74" s="11">
        <v>0</v>
      </c>
      <c r="L74" s="11">
        <v>0</v>
      </c>
      <c r="M74" s="11">
        <v>0</v>
      </c>
      <c r="N74" s="13">
        <v>-1022</v>
      </c>
    </row>
    <row r="75" spans="1:14" x14ac:dyDescent="0.25">
      <c r="A75" t="s">
        <v>143</v>
      </c>
      <c r="B75">
        <v>2600004000</v>
      </c>
      <c r="C75" t="s">
        <v>183</v>
      </c>
      <c r="D75">
        <v>637680</v>
      </c>
      <c r="G75" t="s">
        <v>184</v>
      </c>
      <c r="H75" s="1">
        <v>42050</v>
      </c>
      <c r="I75" t="s">
        <v>185</v>
      </c>
      <c r="J75" s="11">
        <v>0</v>
      </c>
      <c r="K75" s="11">
        <v>0</v>
      </c>
      <c r="L75" s="22">
        <v>15337.38</v>
      </c>
      <c r="M75" s="23">
        <v>40374.1</v>
      </c>
      <c r="N75" s="11">
        <v>0</v>
      </c>
    </row>
    <row r="76" spans="1:14" x14ac:dyDescent="0.25">
      <c r="A76" t="s">
        <v>143</v>
      </c>
      <c r="B76">
        <v>2600004000</v>
      </c>
      <c r="C76" t="s">
        <v>183</v>
      </c>
      <c r="D76">
        <v>624222</v>
      </c>
      <c r="G76" t="s">
        <v>186</v>
      </c>
      <c r="H76" s="1">
        <v>42108</v>
      </c>
      <c r="I76" t="s">
        <v>187</v>
      </c>
      <c r="J76" s="11">
        <v>0</v>
      </c>
      <c r="K76" s="11">
        <v>0</v>
      </c>
      <c r="L76" s="22">
        <v>3477.61</v>
      </c>
      <c r="M76" s="11">
        <v>0</v>
      </c>
      <c r="N76" s="11">
        <v>0</v>
      </c>
    </row>
    <row r="77" spans="1:14" x14ac:dyDescent="0.25">
      <c r="A77" t="s">
        <v>143</v>
      </c>
      <c r="B77">
        <v>2600004000</v>
      </c>
      <c r="C77" t="s">
        <v>183</v>
      </c>
      <c r="D77">
        <v>629939</v>
      </c>
      <c r="G77" t="s">
        <v>188</v>
      </c>
      <c r="H77" s="1">
        <v>42169</v>
      </c>
      <c r="I77" t="s">
        <v>189</v>
      </c>
      <c r="J77" s="11">
        <v>0</v>
      </c>
      <c r="K77" s="11">
        <v>0</v>
      </c>
      <c r="L77" s="11">
        <v>0</v>
      </c>
      <c r="M77" s="11">
        <v>0</v>
      </c>
      <c r="N77" s="13">
        <v>-43372.91</v>
      </c>
    </row>
    <row r="78" spans="1:14" x14ac:dyDescent="0.25">
      <c r="A78" t="s">
        <v>143</v>
      </c>
      <c r="B78">
        <v>2600004000</v>
      </c>
      <c r="C78" t="s">
        <v>183</v>
      </c>
      <c r="D78">
        <v>639559</v>
      </c>
      <c r="G78" t="s">
        <v>190</v>
      </c>
      <c r="H78" s="1">
        <v>40694</v>
      </c>
      <c r="I78" t="s">
        <v>191</v>
      </c>
      <c r="J78" s="11">
        <v>0</v>
      </c>
      <c r="K78" s="11">
        <v>0</v>
      </c>
      <c r="L78" s="22">
        <v>41.8</v>
      </c>
      <c r="M78" s="23">
        <v>3016.06</v>
      </c>
      <c r="N78" s="11">
        <v>0</v>
      </c>
    </row>
    <row r="79" spans="1:14" x14ac:dyDescent="0.25">
      <c r="A79" t="s">
        <v>143</v>
      </c>
      <c r="B79">
        <v>2600005210</v>
      </c>
      <c r="C79" t="s">
        <v>168</v>
      </c>
      <c r="D79">
        <v>624105</v>
      </c>
      <c r="G79" t="s">
        <v>192</v>
      </c>
      <c r="H79" s="1">
        <v>42094</v>
      </c>
      <c r="I79" t="s">
        <v>193</v>
      </c>
      <c r="J79" s="11">
        <v>0</v>
      </c>
      <c r="K79" s="11">
        <v>0</v>
      </c>
      <c r="L79" s="11">
        <v>0</v>
      </c>
      <c r="M79" s="23">
        <v>20368.29</v>
      </c>
      <c r="N79" s="11">
        <v>0</v>
      </c>
    </row>
    <row r="80" spans="1:14" x14ac:dyDescent="0.25">
      <c r="A80" t="s">
        <v>143</v>
      </c>
      <c r="B80">
        <v>2600010000</v>
      </c>
      <c r="C80" t="s">
        <v>144</v>
      </c>
      <c r="D80">
        <v>662481</v>
      </c>
      <c r="E80" t="s">
        <v>24</v>
      </c>
      <c r="F80">
        <v>662361</v>
      </c>
      <c r="G80" t="s">
        <v>194</v>
      </c>
      <c r="H80" s="1">
        <v>41820</v>
      </c>
      <c r="I80" t="s">
        <v>195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</row>
    <row r="81" spans="1:14" x14ac:dyDescent="0.25">
      <c r="A81" t="s">
        <v>143</v>
      </c>
      <c r="B81">
        <v>2600014120</v>
      </c>
      <c r="C81" t="s">
        <v>156</v>
      </c>
      <c r="D81">
        <v>620369</v>
      </c>
      <c r="G81" t="s">
        <v>196</v>
      </c>
      <c r="H81" s="1">
        <v>41790</v>
      </c>
      <c r="I81" t="s">
        <v>197</v>
      </c>
      <c r="J81" s="12">
        <v>99471.21</v>
      </c>
      <c r="K81" s="11">
        <v>0</v>
      </c>
      <c r="L81" s="11">
        <v>0</v>
      </c>
      <c r="M81" s="11">
        <v>0</v>
      </c>
      <c r="N81" s="11">
        <v>0</v>
      </c>
    </row>
    <row r="82" spans="1:14" x14ac:dyDescent="0.25">
      <c r="A82" t="s">
        <v>143</v>
      </c>
      <c r="B82">
        <v>2600006000</v>
      </c>
      <c r="C82" t="s">
        <v>147</v>
      </c>
      <c r="D82">
        <v>638444</v>
      </c>
      <c r="E82" t="s">
        <v>24</v>
      </c>
      <c r="F82">
        <v>637647</v>
      </c>
      <c r="G82" t="s">
        <v>198</v>
      </c>
      <c r="H82" s="1">
        <v>41790</v>
      </c>
      <c r="I82" t="s">
        <v>182</v>
      </c>
      <c r="J82" s="11">
        <v>0</v>
      </c>
      <c r="K82" s="11">
        <v>0</v>
      </c>
      <c r="L82" s="22">
        <v>1022</v>
      </c>
      <c r="M82" s="11">
        <v>0</v>
      </c>
      <c r="N82" s="11">
        <v>0</v>
      </c>
    </row>
    <row r="83" spans="1:14" x14ac:dyDescent="0.25">
      <c r="A83" t="s">
        <v>143</v>
      </c>
      <c r="B83">
        <v>2600011000</v>
      </c>
      <c r="C83" t="s">
        <v>199</v>
      </c>
      <c r="D83">
        <v>662589</v>
      </c>
      <c r="G83" t="s">
        <v>200</v>
      </c>
      <c r="H83" s="1">
        <v>42155</v>
      </c>
      <c r="I83" t="s">
        <v>201</v>
      </c>
      <c r="J83" s="12">
        <v>429</v>
      </c>
      <c r="K83" s="11">
        <v>0</v>
      </c>
      <c r="L83" s="11">
        <v>0</v>
      </c>
      <c r="M83" s="11">
        <v>0</v>
      </c>
      <c r="N83" s="11">
        <v>0</v>
      </c>
    </row>
    <row r="84" spans="1:14" x14ac:dyDescent="0.25">
      <c r="A84" t="s">
        <v>143</v>
      </c>
      <c r="B84">
        <v>2600010000</v>
      </c>
      <c r="C84" t="s">
        <v>144</v>
      </c>
      <c r="D84">
        <v>662361</v>
      </c>
      <c r="E84" t="s">
        <v>29</v>
      </c>
      <c r="F84">
        <v>662361</v>
      </c>
      <c r="G84" t="s">
        <v>202</v>
      </c>
      <c r="H84" s="1">
        <v>42169</v>
      </c>
      <c r="I84" t="s">
        <v>195</v>
      </c>
      <c r="J84" s="11">
        <v>0</v>
      </c>
      <c r="K84" s="11">
        <v>0</v>
      </c>
      <c r="L84" s="22">
        <v>318923.03000000003</v>
      </c>
      <c r="M84" s="23">
        <v>26056.880000000001</v>
      </c>
      <c r="N84" s="11">
        <v>0</v>
      </c>
    </row>
    <row r="85" spans="1:14" x14ac:dyDescent="0.25">
      <c r="A85" t="s">
        <v>143</v>
      </c>
      <c r="B85">
        <v>2600014060</v>
      </c>
      <c r="C85" t="s">
        <v>156</v>
      </c>
      <c r="D85">
        <v>621949</v>
      </c>
      <c r="G85" t="s">
        <v>203</v>
      </c>
      <c r="H85" s="1">
        <v>42185</v>
      </c>
      <c r="I85" t="s">
        <v>204</v>
      </c>
      <c r="J85" s="11">
        <v>0</v>
      </c>
      <c r="K85" s="11">
        <v>0</v>
      </c>
      <c r="L85" s="11">
        <v>0</v>
      </c>
      <c r="M85" s="11">
        <v>0</v>
      </c>
      <c r="N85" s="13">
        <v>-4466.18</v>
      </c>
    </row>
    <row r="86" spans="1:14" x14ac:dyDescent="0.25">
      <c r="A86" t="s">
        <v>143</v>
      </c>
      <c r="B86">
        <v>2600008000</v>
      </c>
      <c r="C86" t="s">
        <v>153</v>
      </c>
      <c r="D86">
        <v>660936</v>
      </c>
      <c r="E86" t="s">
        <v>29</v>
      </c>
      <c r="F86">
        <v>660936</v>
      </c>
      <c r="G86" t="s">
        <v>205</v>
      </c>
      <c r="H86" s="1">
        <v>42075</v>
      </c>
      <c r="I86" t="s">
        <v>206</v>
      </c>
      <c r="J86" s="11">
        <v>0</v>
      </c>
      <c r="K86" s="11">
        <v>0</v>
      </c>
      <c r="L86" s="22">
        <v>6279.85</v>
      </c>
      <c r="M86" s="24">
        <v>-4283.63</v>
      </c>
      <c r="N86" s="11">
        <v>0</v>
      </c>
    </row>
    <row r="87" spans="1:14" x14ac:dyDescent="0.25">
      <c r="A87" t="s">
        <v>143</v>
      </c>
      <c r="B87">
        <v>2600006020</v>
      </c>
      <c r="C87" t="s">
        <v>147</v>
      </c>
      <c r="D87">
        <v>665332</v>
      </c>
      <c r="G87" t="s">
        <v>207</v>
      </c>
      <c r="H87" s="1">
        <v>42185</v>
      </c>
      <c r="I87" t="s">
        <v>208</v>
      </c>
      <c r="J87" s="11">
        <v>0</v>
      </c>
      <c r="K87" s="11">
        <v>0</v>
      </c>
      <c r="L87" s="11">
        <v>0</v>
      </c>
      <c r="M87" s="23">
        <v>13085.07</v>
      </c>
      <c r="N87" s="11">
        <v>0</v>
      </c>
    </row>
    <row r="88" spans="1:14" x14ac:dyDescent="0.25">
      <c r="A88" t="s">
        <v>143</v>
      </c>
      <c r="B88">
        <v>2600006000</v>
      </c>
      <c r="C88" t="s">
        <v>147</v>
      </c>
      <c r="D88">
        <v>621471</v>
      </c>
      <c r="G88" t="s">
        <v>209</v>
      </c>
      <c r="H88" s="1">
        <v>42035</v>
      </c>
      <c r="I88" t="s">
        <v>210</v>
      </c>
      <c r="J88" s="11">
        <v>0</v>
      </c>
      <c r="K88" s="11">
        <v>0</v>
      </c>
      <c r="L88" s="11">
        <v>0</v>
      </c>
      <c r="M88" s="23">
        <v>11114.94</v>
      </c>
      <c r="N88" s="11">
        <v>0</v>
      </c>
    </row>
    <row r="89" spans="1:14" x14ac:dyDescent="0.25">
      <c r="A89" t="s">
        <v>211</v>
      </c>
      <c r="B89">
        <v>2630003000</v>
      </c>
      <c r="C89" t="s">
        <v>212</v>
      </c>
      <c r="D89">
        <v>668771</v>
      </c>
      <c r="G89" t="s">
        <v>213</v>
      </c>
      <c r="H89" s="1">
        <v>42155</v>
      </c>
      <c r="I89" t="s">
        <v>214</v>
      </c>
      <c r="J89" s="11">
        <v>0</v>
      </c>
      <c r="K89" s="11">
        <v>0</v>
      </c>
      <c r="L89" s="11">
        <v>0</v>
      </c>
      <c r="M89" s="24">
        <v>-538.54</v>
      </c>
      <c r="N89" s="11">
        <v>0</v>
      </c>
    </row>
    <row r="90" spans="1:14" x14ac:dyDescent="0.25">
      <c r="A90" t="s">
        <v>211</v>
      </c>
      <c r="B90">
        <v>2630003000</v>
      </c>
      <c r="C90" t="s">
        <v>212</v>
      </c>
      <c r="D90">
        <v>668708</v>
      </c>
      <c r="G90" t="s">
        <v>215</v>
      </c>
      <c r="H90" s="1">
        <v>42185</v>
      </c>
      <c r="I90" t="s">
        <v>216</v>
      </c>
      <c r="J90" s="11">
        <v>0</v>
      </c>
      <c r="K90" s="11">
        <v>0</v>
      </c>
      <c r="L90" s="11">
        <v>0</v>
      </c>
      <c r="M90" s="23">
        <v>964.2</v>
      </c>
      <c r="N90" s="11">
        <v>0</v>
      </c>
    </row>
    <row r="91" spans="1:14" x14ac:dyDescent="0.25">
      <c r="A91" t="s">
        <v>211</v>
      </c>
      <c r="B91">
        <v>2630003000</v>
      </c>
      <c r="C91" t="s">
        <v>212</v>
      </c>
      <c r="D91">
        <v>666959</v>
      </c>
      <c r="G91" t="s">
        <v>217</v>
      </c>
      <c r="H91" s="1">
        <v>42124</v>
      </c>
      <c r="I91" t="s">
        <v>218</v>
      </c>
      <c r="J91" s="11">
        <v>0</v>
      </c>
      <c r="K91" s="11">
        <v>0</v>
      </c>
      <c r="L91" s="11">
        <v>0</v>
      </c>
      <c r="M91" s="23">
        <v>1688.49</v>
      </c>
      <c r="N91" s="11">
        <v>0</v>
      </c>
    </row>
    <row r="92" spans="1:14" x14ac:dyDescent="0.25">
      <c r="A92" t="s">
        <v>211</v>
      </c>
      <c r="B92">
        <v>2630003000</v>
      </c>
      <c r="C92" t="s">
        <v>212</v>
      </c>
      <c r="D92">
        <v>668376</v>
      </c>
      <c r="E92" t="s">
        <v>24</v>
      </c>
      <c r="F92">
        <v>668375</v>
      </c>
      <c r="G92" t="s">
        <v>219</v>
      </c>
      <c r="H92" s="1">
        <v>42185</v>
      </c>
      <c r="I92" t="s">
        <v>220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</row>
    <row r="93" spans="1:14" x14ac:dyDescent="0.25">
      <c r="A93" t="s">
        <v>211</v>
      </c>
      <c r="B93">
        <v>2630003000</v>
      </c>
      <c r="C93" t="s">
        <v>212</v>
      </c>
      <c r="D93">
        <v>668375</v>
      </c>
      <c r="E93" t="s">
        <v>29</v>
      </c>
      <c r="F93">
        <v>668375</v>
      </c>
      <c r="G93" t="s">
        <v>221</v>
      </c>
      <c r="H93" s="1">
        <v>42185</v>
      </c>
      <c r="I93" t="s">
        <v>218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</row>
    <row r="94" spans="1:14" x14ac:dyDescent="0.25">
      <c r="A94" t="s">
        <v>211</v>
      </c>
      <c r="B94">
        <v>2630013000</v>
      </c>
      <c r="C94" t="s">
        <v>222</v>
      </c>
      <c r="D94">
        <v>668272</v>
      </c>
      <c r="E94" t="s">
        <v>29</v>
      </c>
      <c r="F94">
        <v>668272</v>
      </c>
      <c r="G94" t="s">
        <v>223</v>
      </c>
      <c r="H94" s="1">
        <v>42185</v>
      </c>
      <c r="I94" t="s">
        <v>224</v>
      </c>
      <c r="J94" s="11">
        <v>0</v>
      </c>
      <c r="K94" s="21">
        <v>-114890</v>
      </c>
      <c r="L94" s="11">
        <v>0</v>
      </c>
      <c r="M94" s="24">
        <v>-76754</v>
      </c>
      <c r="N94" s="11">
        <v>0</v>
      </c>
    </row>
    <row r="95" spans="1:14" x14ac:dyDescent="0.25">
      <c r="A95" t="s">
        <v>211</v>
      </c>
      <c r="B95">
        <v>2630008000</v>
      </c>
      <c r="C95" t="s">
        <v>225</v>
      </c>
      <c r="D95">
        <v>626560</v>
      </c>
      <c r="G95" t="s">
        <v>226</v>
      </c>
      <c r="H95" s="1">
        <v>42185</v>
      </c>
      <c r="I95" t="s">
        <v>227</v>
      </c>
      <c r="J95" s="11">
        <v>0</v>
      </c>
      <c r="K95" s="11">
        <v>0</v>
      </c>
      <c r="L95" s="11">
        <v>0</v>
      </c>
      <c r="M95" s="23">
        <v>5193.82</v>
      </c>
      <c r="N95" s="11">
        <v>0</v>
      </c>
    </row>
    <row r="96" spans="1:14" x14ac:dyDescent="0.25">
      <c r="A96" t="s">
        <v>211</v>
      </c>
      <c r="B96">
        <v>2630008000</v>
      </c>
      <c r="C96" t="s">
        <v>225</v>
      </c>
      <c r="D96">
        <v>628836</v>
      </c>
      <c r="G96" t="s">
        <v>228</v>
      </c>
      <c r="H96" s="1">
        <v>42004</v>
      </c>
      <c r="I96" t="s">
        <v>229</v>
      </c>
      <c r="J96" s="12">
        <v>12362</v>
      </c>
      <c r="K96" s="11">
        <v>0</v>
      </c>
      <c r="L96" s="22">
        <v>83000</v>
      </c>
      <c r="M96" s="11">
        <v>0</v>
      </c>
      <c r="N96" s="11">
        <v>0</v>
      </c>
    </row>
    <row r="97" spans="1:14" x14ac:dyDescent="0.25">
      <c r="A97" t="s">
        <v>211</v>
      </c>
      <c r="B97">
        <v>2630003000</v>
      </c>
      <c r="C97" t="s">
        <v>212</v>
      </c>
      <c r="D97">
        <v>630057</v>
      </c>
      <c r="G97" t="s">
        <v>230</v>
      </c>
      <c r="H97" s="1">
        <v>42185</v>
      </c>
      <c r="I97" t="s">
        <v>214</v>
      </c>
      <c r="J97" s="11">
        <v>0</v>
      </c>
      <c r="K97" s="11">
        <v>0</v>
      </c>
      <c r="L97" s="11">
        <v>0</v>
      </c>
      <c r="M97" s="11">
        <v>0</v>
      </c>
      <c r="N97" s="13">
        <v>-2982.8</v>
      </c>
    </row>
    <row r="98" spans="1:14" x14ac:dyDescent="0.25">
      <c r="A98" t="s">
        <v>211</v>
      </c>
      <c r="B98">
        <v>2630008000</v>
      </c>
      <c r="C98" t="s">
        <v>225</v>
      </c>
      <c r="D98">
        <v>630371</v>
      </c>
      <c r="G98" t="s">
        <v>231</v>
      </c>
      <c r="H98" s="1">
        <v>42156</v>
      </c>
      <c r="I98" t="s">
        <v>232</v>
      </c>
      <c r="J98" s="12">
        <v>126</v>
      </c>
      <c r="K98" s="11">
        <v>0</v>
      </c>
      <c r="L98" s="11">
        <v>0</v>
      </c>
      <c r="M98" s="23">
        <v>6591.05</v>
      </c>
      <c r="N98" s="13">
        <v>-0.01</v>
      </c>
    </row>
    <row r="99" spans="1:14" x14ac:dyDescent="0.25">
      <c r="A99" t="s">
        <v>211</v>
      </c>
      <c r="B99">
        <v>2630002000</v>
      </c>
      <c r="C99" t="s">
        <v>233</v>
      </c>
      <c r="D99">
        <v>631620</v>
      </c>
      <c r="G99" t="s">
        <v>234</v>
      </c>
      <c r="H99" s="1">
        <v>42170</v>
      </c>
      <c r="I99" t="s">
        <v>235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</row>
    <row r="100" spans="1:14" x14ac:dyDescent="0.25">
      <c r="A100" t="s">
        <v>211</v>
      </c>
      <c r="B100">
        <v>2630010000</v>
      </c>
      <c r="C100" t="s">
        <v>236</v>
      </c>
      <c r="D100">
        <v>632381</v>
      </c>
      <c r="G100" t="s">
        <v>237</v>
      </c>
      <c r="H100" s="1">
        <v>42185</v>
      </c>
      <c r="I100" t="s">
        <v>238</v>
      </c>
      <c r="J100" s="11">
        <v>0</v>
      </c>
      <c r="K100" s="11">
        <v>0</v>
      </c>
      <c r="L100" s="11">
        <v>0</v>
      </c>
      <c r="M100" s="23">
        <v>2285.83</v>
      </c>
      <c r="N100" s="13">
        <v>-0.01</v>
      </c>
    </row>
    <row r="101" spans="1:14" x14ac:dyDescent="0.25">
      <c r="A101" t="s">
        <v>211</v>
      </c>
      <c r="B101">
        <v>2630010000</v>
      </c>
      <c r="C101" t="s">
        <v>236</v>
      </c>
      <c r="D101">
        <v>661530</v>
      </c>
      <c r="G101" t="s">
        <v>239</v>
      </c>
      <c r="H101" s="1">
        <v>42185</v>
      </c>
      <c r="I101" t="s">
        <v>240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x14ac:dyDescent="0.25">
      <c r="A102" t="s">
        <v>211</v>
      </c>
      <c r="B102">
        <v>2630005000</v>
      </c>
      <c r="C102" t="s">
        <v>241</v>
      </c>
      <c r="D102">
        <v>667123</v>
      </c>
      <c r="G102" t="s">
        <v>242</v>
      </c>
      <c r="H102" s="1">
        <v>42185</v>
      </c>
      <c r="I102" t="s">
        <v>243</v>
      </c>
      <c r="J102" s="11">
        <v>0</v>
      </c>
      <c r="K102" s="11">
        <v>0</v>
      </c>
      <c r="L102" s="11">
        <v>0</v>
      </c>
      <c r="M102" s="11">
        <v>0</v>
      </c>
      <c r="N102" s="13">
        <v>-50.32</v>
      </c>
    </row>
    <row r="103" spans="1:14" x14ac:dyDescent="0.25">
      <c r="A103" t="s">
        <v>211</v>
      </c>
      <c r="B103">
        <v>2630013000</v>
      </c>
      <c r="C103" t="s">
        <v>222</v>
      </c>
      <c r="D103">
        <v>666131</v>
      </c>
      <c r="G103" t="s">
        <v>244</v>
      </c>
      <c r="H103" s="1">
        <v>42185</v>
      </c>
      <c r="I103" t="s">
        <v>245</v>
      </c>
      <c r="J103" s="11">
        <v>0</v>
      </c>
      <c r="K103" s="11">
        <v>0</v>
      </c>
      <c r="L103" s="11">
        <v>0</v>
      </c>
      <c r="M103" s="24">
        <v>-39.33</v>
      </c>
      <c r="N103" s="11">
        <v>0</v>
      </c>
    </row>
    <row r="104" spans="1:14" x14ac:dyDescent="0.25">
      <c r="A104" t="s">
        <v>211</v>
      </c>
      <c r="B104">
        <v>2630013000</v>
      </c>
      <c r="C104" t="s">
        <v>222</v>
      </c>
      <c r="D104">
        <v>656595</v>
      </c>
      <c r="G104" t="s">
        <v>246</v>
      </c>
      <c r="H104" s="1">
        <v>42185</v>
      </c>
      <c r="I104" t="s">
        <v>247</v>
      </c>
      <c r="J104" s="11">
        <v>0</v>
      </c>
      <c r="K104" s="11">
        <v>0</v>
      </c>
      <c r="L104" s="11">
        <v>0</v>
      </c>
      <c r="M104" s="11">
        <v>0</v>
      </c>
      <c r="N104" s="13">
        <v>-400.65</v>
      </c>
    </row>
    <row r="105" spans="1:14" x14ac:dyDescent="0.25">
      <c r="A105" t="s">
        <v>211</v>
      </c>
      <c r="B105">
        <v>2630005000</v>
      </c>
      <c r="C105" t="s">
        <v>241</v>
      </c>
      <c r="D105">
        <v>660706</v>
      </c>
      <c r="G105" t="s">
        <v>248</v>
      </c>
      <c r="H105" s="1">
        <v>42185</v>
      </c>
      <c r="I105" t="s">
        <v>249</v>
      </c>
      <c r="J105" s="11">
        <v>0</v>
      </c>
      <c r="K105" s="11">
        <v>0</v>
      </c>
      <c r="L105" s="11">
        <v>0</v>
      </c>
      <c r="M105" s="23">
        <v>7298.91</v>
      </c>
      <c r="N105" s="11">
        <v>0</v>
      </c>
    </row>
    <row r="106" spans="1:14" x14ac:dyDescent="0.25">
      <c r="A106" t="s">
        <v>211</v>
      </c>
      <c r="B106">
        <v>2630004000</v>
      </c>
      <c r="C106" t="s">
        <v>250</v>
      </c>
      <c r="D106">
        <v>662126</v>
      </c>
      <c r="E106" t="s">
        <v>29</v>
      </c>
      <c r="F106">
        <v>662126</v>
      </c>
      <c r="G106" t="s">
        <v>251</v>
      </c>
      <c r="H106" s="1">
        <v>42185</v>
      </c>
      <c r="I106" t="s">
        <v>252</v>
      </c>
      <c r="J106" s="11">
        <v>0</v>
      </c>
      <c r="K106" s="21">
        <v>-7830.4641000000001</v>
      </c>
      <c r="L106" s="22">
        <v>7308.19</v>
      </c>
      <c r="M106" s="23">
        <v>99.1</v>
      </c>
      <c r="N106" s="11">
        <v>0</v>
      </c>
    </row>
    <row r="107" spans="1:14" x14ac:dyDescent="0.25">
      <c r="A107" t="s">
        <v>211</v>
      </c>
      <c r="B107">
        <v>2630004000</v>
      </c>
      <c r="C107" t="s">
        <v>250</v>
      </c>
      <c r="D107">
        <v>662141</v>
      </c>
      <c r="E107" t="s">
        <v>24</v>
      </c>
      <c r="F107">
        <v>662126</v>
      </c>
      <c r="G107" t="s">
        <v>253</v>
      </c>
      <c r="H107" s="1">
        <v>42185</v>
      </c>
      <c r="I107" t="s">
        <v>254</v>
      </c>
      <c r="J107" s="11">
        <v>0</v>
      </c>
      <c r="K107" s="11">
        <v>0</v>
      </c>
      <c r="L107" s="22">
        <v>113926.02</v>
      </c>
      <c r="M107" s="11">
        <v>0</v>
      </c>
      <c r="N107" s="11">
        <v>0</v>
      </c>
    </row>
    <row r="108" spans="1:14" x14ac:dyDescent="0.25">
      <c r="A108" t="s">
        <v>211</v>
      </c>
      <c r="B108">
        <v>2630008000</v>
      </c>
      <c r="C108" t="s">
        <v>225</v>
      </c>
      <c r="D108">
        <v>665242</v>
      </c>
      <c r="G108" t="s">
        <v>255</v>
      </c>
      <c r="H108" s="1">
        <v>42185</v>
      </c>
      <c r="I108" t="s">
        <v>256</v>
      </c>
      <c r="J108" s="11">
        <v>0</v>
      </c>
      <c r="K108" s="11">
        <v>0</v>
      </c>
      <c r="L108" s="11">
        <v>0</v>
      </c>
      <c r="M108" s="23">
        <v>6091.22</v>
      </c>
      <c r="N108" s="11">
        <v>0</v>
      </c>
    </row>
    <row r="109" spans="1:14" x14ac:dyDescent="0.25">
      <c r="A109" t="s">
        <v>211</v>
      </c>
      <c r="B109">
        <v>2630008000</v>
      </c>
      <c r="C109" t="s">
        <v>225</v>
      </c>
      <c r="D109">
        <v>663864</v>
      </c>
      <c r="G109" t="s">
        <v>257</v>
      </c>
      <c r="H109" s="1">
        <v>42185</v>
      </c>
      <c r="I109" t="s">
        <v>258</v>
      </c>
      <c r="J109" s="11">
        <v>0</v>
      </c>
      <c r="K109" s="21">
        <v>-51</v>
      </c>
      <c r="L109" s="11">
        <v>0</v>
      </c>
      <c r="M109" s="23">
        <v>5414.46</v>
      </c>
      <c r="N109" s="11">
        <v>0</v>
      </c>
    </row>
    <row r="110" spans="1:14" x14ac:dyDescent="0.25">
      <c r="A110" t="s">
        <v>211</v>
      </c>
      <c r="B110">
        <v>2630003000</v>
      </c>
      <c r="C110" t="s">
        <v>212</v>
      </c>
      <c r="D110">
        <v>632593</v>
      </c>
      <c r="G110" t="s">
        <v>259</v>
      </c>
      <c r="H110" s="1">
        <v>41364</v>
      </c>
      <c r="I110" t="s">
        <v>260</v>
      </c>
      <c r="J110" s="11">
        <v>0</v>
      </c>
      <c r="K110" s="11">
        <v>0</v>
      </c>
      <c r="L110" s="11">
        <v>0</v>
      </c>
      <c r="M110" s="23">
        <v>6807.14</v>
      </c>
      <c r="N110" s="11">
        <v>0</v>
      </c>
    </row>
    <row r="111" spans="1:14" x14ac:dyDescent="0.25">
      <c r="A111" t="s">
        <v>211</v>
      </c>
      <c r="B111">
        <v>2630004000</v>
      </c>
      <c r="C111" t="s">
        <v>250</v>
      </c>
      <c r="D111">
        <v>669963</v>
      </c>
      <c r="G111" t="s">
        <v>261</v>
      </c>
      <c r="H111" s="1">
        <v>42185</v>
      </c>
      <c r="I111" t="s">
        <v>262</v>
      </c>
      <c r="J111" s="11">
        <v>0</v>
      </c>
      <c r="K111" s="11">
        <v>0</v>
      </c>
      <c r="L111" s="22">
        <v>6581.32</v>
      </c>
      <c r="M111" s="11">
        <v>0</v>
      </c>
      <c r="N111" s="11">
        <v>0</v>
      </c>
    </row>
    <row r="112" spans="1:14" x14ac:dyDescent="0.25">
      <c r="A112" t="s">
        <v>211</v>
      </c>
      <c r="B112">
        <v>2630003000</v>
      </c>
      <c r="C112" t="s">
        <v>212</v>
      </c>
      <c r="D112">
        <v>669528</v>
      </c>
      <c r="G112" t="s">
        <v>263</v>
      </c>
      <c r="H112" s="1">
        <v>42185</v>
      </c>
      <c r="I112" t="s">
        <v>264</v>
      </c>
      <c r="J112" s="11">
        <v>0</v>
      </c>
      <c r="K112" s="11">
        <v>0</v>
      </c>
      <c r="L112" s="11">
        <v>0</v>
      </c>
      <c r="M112" s="23">
        <v>7763.39</v>
      </c>
      <c r="N112" s="11">
        <v>0</v>
      </c>
    </row>
    <row r="113" spans="1:14" x14ac:dyDescent="0.25">
      <c r="A113" t="s">
        <v>265</v>
      </c>
      <c r="B113">
        <v>2660101000</v>
      </c>
      <c r="C113" t="s">
        <v>266</v>
      </c>
      <c r="D113">
        <v>674825</v>
      </c>
      <c r="G113" t="s">
        <v>267</v>
      </c>
      <c r="H113" s="1">
        <v>42185</v>
      </c>
      <c r="I113" t="s">
        <v>268</v>
      </c>
      <c r="J113" s="11">
        <v>0</v>
      </c>
      <c r="K113" s="11">
        <v>0</v>
      </c>
      <c r="L113" s="11">
        <v>0</v>
      </c>
      <c r="M113" s="11">
        <v>0</v>
      </c>
      <c r="N113" s="13">
        <v>-339.78</v>
      </c>
    </row>
    <row r="114" spans="1:14" x14ac:dyDescent="0.25">
      <c r="A114" t="s">
        <v>265</v>
      </c>
      <c r="B114">
        <v>2660217000</v>
      </c>
      <c r="C114" t="s">
        <v>269</v>
      </c>
      <c r="D114">
        <v>666406</v>
      </c>
      <c r="G114" t="s">
        <v>270</v>
      </c>
      <c r="H114" s="1">
        <v>42185</v>
      </c>
      <c r="I114" t="s">
        <v>271</v>
      </c>
      <c r="J114" s="11">
        <v>0</v>
      </c>
      <c r="K114" s="11">
        <v>0</v>
      </c>
      <c r="L114" s="22">
        <v>20491.169999999998</v>
      </c>
      <c r="M114" s="11">
        <v>0</v>
      </c>
      <c r="N114" s="11">
        <v>0</v>
      </c>
    </row>
    <row r="115" spans="1:14" x14ac:dyDescent="0.25">
      <c r="A115" t="s">
        <v>265</v>
      </c>
      <c r="B115">
        <v>2660216000</v>
      </c>
      <c r="C115" t="s">
        <v>272</v>
      </c>
      <c r="D115">
        <v>674853</v>
      </c>
      <c r="G115" t="s">
        <v>273</v>
      </c>
      <c r="H115" s="1">
        <v>42185</v>
      </c>
      <c r="I115" t="s">
        <v>274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</row>
    <row r="116" spans="1:14" x14ac:dyDescent="0.25">
      <c r="A116" t="s">
        <v>275</v>
      </c>
      <c r="B116">
        <v>2670002010</v>
      </c>
      <c r="C116" t="s">
        <v>276</v>
      </c>
      <c r="D116">
        <v>627763</v>
      </c>
      <c r="G116" t="s">
        <v>277</v>
      </c>
      <c r="H116" s="1">
        <v>42185</v>
      </c>
      <c r="I116" t="s">
        <v>278</v>
      </c>
      <c r="J116" s="12">
        <v>1876</v>
      </c>
      <c r="K116" s="11">
        <v>0</v>
      </c>
      <c r="L116" s="11">
        <v>0</v>
      </c>
      <c r="M116" s="11">
        <v>0</v>
      </c>
      <c r="N116" s="11">
        <v>0</v>
      </c>
    </row>
    <row r="117" spans="1:14" x14ac:dyDescent="0.25">
      <c r="A117" t="s">
        <v>279</v>
      </c>
      <c r="B117">
        <v>2700001100</v>
      </c>
      <c r="C117" t="s">
        <v>280</v>
      </c>
      <c r="D117">
        <v>800648</v>
      </c>
      <c r="G117" t="s">
        <v>281</v>
      </c>
      <c r="H117" s="1">
        <v>42185</v>
      </c>
      <c r="I117" t="s">
        <v>282</v>
      </c>
      <c r="J117" s="11">
        <v>0</v>
      </c>
      <c r="K117" s="21">
        <v>-11988.7201</v>
      </c>
      <c r="L117" s="11">
        <v>0</v>
      </c>
      <c r="M117" s="11">
        <v>0</v>
      </c>
      <c r="N117" s="11">
        <v>0</v>
      </c>
    </row>
    <row r="118" spans="1:14" x14ac:dyDescent="0.25">
      <c r="A118" t="s">
        <v>283</v>
      </c>
      <c r="B118">
        <v>2720001000</v>
      </c>
      <c r="C118" t="s">
        <v>284</v>
      </c>
      <c r="D118">
        <v>664241</v>
      </c>
      <c r="G118" t="s">
        <v>285</v>
      </c>
      <c r="H118" s="1">
        <v>42124</v>
      </c>
      <c r="I118" t="s">
        <v>286</v>
      </c>
      <c r="J118" s="11">
        <v>0</v>
      </c>
      <c r="K118" s="11">
        <v>0</v>
      </c>
      <c r="L118" s="11">
        <v>0</v>
      </c>
      <c r="M118" s="23">
        <v>32500</v>
      </c>
      <c r="N118" s="11">
        <v>0</v>
      </c>
    </row>
    <row r="119" spans="1:14" x14ac:dyDescent="0.25">
      <c r="A119" t="s">
        <v>283</v>
      </c>
      <c r="B119">
        <v>2720001010</v>
      </c>
      <c r="C119" t="s">
        <v>284</v>
      </c>
      <c r="D119">
        <v>670588</v>
      </c>
      <c r="G119" t="s">
        <v>287</v>
      </c>
      <c r="H119" s="1">
        <v>42185</v>
      </c>
      <c r="I119" t="s">
        <v>288</v>
      </c>
      <c r="J119" s="11">
        <v>0</v>
      </c>
      <c r="K119" s="11">
        <v>0</v>
      </c>
      <c r="L119" s="11">
        <v>0</v>
      </c>
      <c r="M119" s="23">
        <v>1662.48</v>
      </c>
      <c r="N119" s="11">
        <v>0</v>
      </c>
    </row>
    <row r="120" spans="1:14" x14ac:dyDescent="0.25">
      <c r="A120" t="s">
        <v>283</v>
      </c>
      <c r="B120">
        <v>2720001000</v>
      </c>
      <c r="C120" t="s">
        <v>284</v>
      </c>
      <c r="D120">
        <v>630679</v>
      </c>
      <c r="G120" t="s">
        <v>289</v>
      </c>
      <c r="H120" s="1">
        <v>42185</v>
      </c>
      <c r="I120" t="s">
        <v>290</v>
      </c>
      <c r="J120" s="11">
        <v>0</v>
      </c>
      <c r="K120" s="11">
        <v>0</v>
      </c>
      <c r="L120" s="22">
        <v>35.090000000000003</v>
      </c>
      <c r="M120" s="11">
        <v>0</v>
      </c>
      <c r="N120" s="11">
        <v>0</v>
      </c>
    </row>
    <row r="121" spans="1:14" x14ac:dyDescent="0.25">
      <c r="A121" t="s">
        <v>283</v>
      </c>
      <c r="B121">
        <v>2720001000</v>
      </c>
      <c r="C121" t="s">
        <v>284</v>
      </c>
      <c r="D121">
        <v>637987</v>
      </c>
      <c r="G121" t="s">
        <v>291</v>
      </c>
      <c r="H121" s="1">
        <v>41912</v>
      </c>
      <c r="I121" t="s">
        <v>292</v>
      </c>
      <c r="J121" s="11">
        <v>0</v>
      </c>
      <c r="K121" s="11">
        <v>0</v>
      </c>
      <c r="L121" s="11">
        <v>0</v>
      </c>
      <c r="M121" s="24">
        <v>-17532.87</v>
      </c>
      <c r="N121" s="11">
        <v>0</v>
      </c>
    </row>
    <row r="122" spans="1:14" x14ac:dyDescent="0.25">
      <c r="A122" t="s">
        <v>283</v>
      </c>
      <c r="B122">
        <v>2720001000</v>
      </c>
      <c r="C122" t="s">
        <v>284</v>
      </c>
      <c r="D122">
        <v>634588</v>
      </c>
      <c r="G122" t="s">
        <v>293</v>
      </c>
      <c r="H122" s="1">
        <v>42094</v>
      </c>
      <c r="I122" t="s">
        <v>290</v>
      </c>
      <c r="J122" s="11">
        <v>0</v>
      </c>
      <c r="K122" s="11">
        <v>0</v>
      </c>
      <c r="L122" s="11">
        <v>0</v>
      </c>
      <c r="M122" s="23">
        <v>7875.56</v>
      </c>
      <c r="N122" s="11">
        <v>0</v>
      </c>
    </row>
    <row r="123" spans="1:14" x14ac:dyDescent="0.25">
      <c r="A123" t="s">
        <v>283</v>
      </c>
      <c r="B123">
        <v>2720001010</v>
      </c>
      <c r="C123" t="s">
        <v>284</v>
      </c>
      <c r="D123">
        <v>665876</v>
      </c>
      <c r="G123" t="s">
        <v>294</v>
      </c>
      <c r="H123" s="1">
        <v>42185</v>
      </c>
      <c r="I123" t="s">
        <v>288</v>
      </c>
      <c r="J123" s="11">
        <v>0</v>
      </c>
      <c r="K123" s="11">
        <v>0</v>
      </c>
      <c r="L123" s="11">
        <v>0</v>
      </c>
      <c r="M123" s="23">
        <v>4143.0200000000004</v>
      </c>
      <c r="N123" s="11">
        <v>0</v>
      </c>
    </row>
    <row r="124" spans="1:14" x14ac:dyDescent="0.25">
      <c r="A124" t="s">
        <v>295</v>
      </c>
      <c r="B124">
        <v>3010221010</v>
      </c>
      <c r="C124" t="s">
        <v>296</v>
      </c>
      <c r="D124">
        <v>627470</v>
      </c>
      <c r="E124" t="s">
        <v>29</v>
      </c>
      <c r="F124">
        <v>627470</v>
      </c>
      <c r="G124" t="s">
        <v>297</v>
      </c>
      <c r="H124" s="1">
        <v>42185</v>
      </c>
      <c r="I124" t="s">
        <v>298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</row>
    <row r="125" spans="1:14" x14ac:dyDescent="0.25">
      <c r="A125" t="s">
        <v>295</v>
      </c>
      <c r="B125">
        <v>3010221010</v>
      </c>
      <c r="C125" t="s">
        <v>296</v>
      </c>
      <c r="D125">
        <v>654724</v>
      </c>
      <c r="E125" t="s">
        <v>24</v>
      </c>
      <c r="F125">
        <v>627470</v>
      </c>
      <c r="G125" t="s">
        <v>299</v>
      </c>
      <c r="H125" s="1">
        <v>42185</v>
      </c>
      <c r="I125" t="s">
        <v>298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</row>
    <row r="126" spans="1:14" x14ac:dyDescent="0.25">
      <c r="A126" t="s">
        <v>295</v>
      </c>
      <c r="B126">
        <v>3010219000</v>
      </c>
      <c r="C126" t="s">
        <v>300</v>
      </c>
      <c r="D126">
        <v>667792</v>
      </c>
      <c r="E126" t="s">
        <v>24</v>
      </c>
      <c r="F126">
        <v>662797</v>
      </c>
      <c r="G126" t="s">
        <v>301</v>
      </c>
      <c r="H126" s="1">
        <v>42185</v>
      </c>
      <c r="I126" t="s">
        <v>302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</row>
    <row r="127" spans="1:14" x14ac:dyDescent="0.25">
      <c r="A127" t="s">
        <v>295</v>
      </c>
      <c r="B127">
        <v>3010219000</v>
      </c>
      <c r="C127" t="s">
        <v>300</v>
      </c>
      <c r="D127">
        <v>662882</v>
      </c>
      <c r="E127" t="s">
        <v>24</v>
      </c>
      <c r="F127">
        <v>662797</v>
      </c>
      <c r="G127" t="s">
        <v>303</v>
      </c>
      <c r="H127" s="1">
        <v>42185</v>
      </c>
      <c r="I127" t="s">
        <v>302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</row>
    <row r="128" spans="1:14" x14ac:dyDescent="0.25">
      <c r="A128" t="s">
        <v>295</v>
      </c>
      <c r="B128">
        <v>3010219000</v>
      </c>
      <c r="C128" t="s">
        <v>300</v>
      </c>
      <c r="D128">
        <v>662802</v>
      </c>
      <c r="E128" t="s">
        <v>24</v>
      </c>
      <c r="F128">
        <v>662797</v>
      </c>
      <c r="G128" t="s">
        <v>304</v>
      </c>
      <c r="H128" s="1">
        <v>41820</v>
      </c>
      <c r="I128" t="s">
        <v>302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</row>
    <row r="129" spans="1:14" x14ac:dyDescent="0.25">
      <c r="A129" t="s">
        <v>295</v>
      </c>
      <c r="B129">
        <v>3010219000</v>
      </c>
      <c r="C129" t="s">
        <v>300</v>
      </c>
      <c r="D129">
        <v>662797</v>
      </c>
      <c r="E129" t="s">
        <v>29</v>
      </c>
      <c r="F129">
        <v>662797</v>
      </c>
      <c r="G129" t="s">
        <v>305</v>
      </c>
      <c r="H129" s="1">
        <v>42185</v>
      </c>
      <c r="I129" t="s">
        <v>302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</row>
    <row r="130" spans="1:14" x14ac:dyDescent="0.25">
      <c r="A130" t="s">
        <v>295</v>
      </c>
      <c r="B130">
        <v>3010219000</v>
      </c>
      <c r="C130" t="s">
        <v>300</v>
      </c>
      <c r="D130">
        <v>662877</v>
      </c>
      <c r="E130" t="s">
        <v>24</v>
      </c>
      <c r="F130">
        <v>662797</v>
      </c>
      <c r="G130" t="s">
        <v>306</v>
      </c>
      <c r="H130" s="1">
        <v>41820</v>
      </c>
      <c r="I130" t="s">
        <v>302</v>
      </c>
      <c r="J130" s="11">
        <v>0</v>
      </c>
      <c r="K130" s="11">
        <v>0</v>
      </c>
      <c r="L130" s="11">
        <v>0</v>
      </c>
      <c r="M130" s="11">
        <v>0</v>
      </c>
      <c r="N130" s="13">
        <v>-0.02</v>
      </c>
    </row>
    <row r="131" spans="1:14" x14ac:dyDescent="0.25">
      <c r="A131" t="s">
        <v>307</v>
      </c>
      <c r="B131">
        <v>3040126000</v>
      </c>
      <c r="C131" t="s">
        <v>308</v>
      </c>
      <c r="D131">
        <v>632711</v>
      </c>
      <c r="G131" t="s">
        <v>309</v>
      </c>
      <c r="H131" s="1">
        <v>42185</v>
      </c>
      <c r="I131" t="s">
        <v>310</v>
      </c>
      <c r="J131" s="11">
        <v>0</v>
      </c>
      <c r="K131" s="11">
        <v>0</v>
      </c>
      <c r="L131" s="22">
        <v>0.01</v>
      </c>
      <c r="M131" s="11">
        <v>0</v>
      </c>
      <c r="N131" s="11">
        <v>0</v>
      </c>
    </row>
    <row r="132" spans="1:14" x14ac:dyDescent="0.25">
      <c r="A132" t="s">
        <v>307</v>
      </c>
      <c r="B132">
        <v>3040112101</v>
      </c>
      <c r="C132" t="s">
        <v>311</v>
      </c>
      <c r="D132">
        <v>636069</v>
      </c>
      <c r="G132" t="s">
        <v>312</v>
      </c>
      <c r="H132" s="1">
        <v>42035</v>
      </c>
      <c r="I132" t="s">
        <v>313</v>
      </c>
      <c r="J132" s="11">
        <v>0</v>
      </c>
      <c r="K132" s="11">
        <v>0</v>
      </c>
      <c r="L132" s="22">
        <v>977.71</v>
      </c>
      <c r="M132" s="11">
        <v>0</v>
      </c>
      <c r="N132" s="11">
        <v>0</v>
      </c>
    </row>
    <row r="133" spans="1:14" x14ac:dyDescent="0.25">
      <c r="A133" t="s">
        <v>307</v>
      </c>
      <c r="B133">
        <v>3040112170</v>
      </c>
      <c r="C133" t="s">
        <v>311</v>
      </c>
      <c r="D133">
        <v>674909</v>
      </c>
      <c r="G133" t="s">
        <v>314</v>
      </c>
      <c r="H133" s="1">
        <v>42185</v>
      </c>
      <c r="I133" t="s">
        <v>315</v>
      </c>
      <c r="J133" s="12">
        <v>20019.439999999999</v>
      </c>
      <c r="K133" s="11">
        <v>0</v>
      </c>
      <c r="L133" s="11">
        <v>0</v>
      </c>
      <c r="M133" s="11">
        <v>0</v>
      </c>
      <c r="N133" s="13">
        <v>-60346.95</v>
      </c>
    </row>
    <row r="134" spans="1:14" x14ac:dyDescent="0.25">
      <c r="A134" t="s">
        <v>307</v>
      </c>
      <c r="B134">
        <v>3040126000</v>
      </c>
      <c r="C134" t="s">
        <v>308</v>
      </c>
      <c r="D134">
        <v>634592</v>
      </c>
      <c r="G134" t="s">
        <v>316</v>
      </c>
      <c r="H134" s="1">
        <v>42155</v>
      </c>
      <c r="I134" t="s">
        <v>317</v>
      </c>
      <c r="J134" s="11">
        <v>0</v>
      </c>
      <c r="K134" s="11">
        <v>0</v>
      </c>
      <c r="L134" s="22">
        <v>2682.83</v>
      </c>
      <c r="M134" s="11">
        <v>0</v>
      </c>
      <c r="N134" s="11">
        <v>0</v>
      </c>
    </row>
    <row r="135" spans="1:14" x14ac:dyDescent="0.25">
      <c r="A135" t="s">
        <v>307</v>
      </c>
      <c r="B135">
        <v>3040133330</v>
      </c>
      <c r="C135" t="s">
        <v>318</v>
      </c>
      <c r="D135">
        <v>630133</v>
      </c>
      <c r="G135" t="s">
        <v>319</v>
      </c>
      <c r="H135" s="1">
        <v>42185</v>
      </c>
      <c r="I135" t="s">
        <v>320</v>
      </c>
      <c r="J135" s="11">
        <v>0</v>
      </c>
      <c r="K135" s="11">
        <v>0</v>
      </c>
      <c r="L135" s="11">
        <v>0</v>
      </c>
      <c r="M135" s="11">
        <v>0</v>
      </c>
      <c r="N135" s="13">
        <v>-3325.86</v>
      </c>
    </row>
    <row r="136" spans="1:14" x14ac:dyDescent="0.25">
      <c r="A136" t="s">
        <v>307</v>
      </c>
      <c r="B136">
        <v>3040912133</v>
      </c>
      <c r="C136" t="s">
        <v>321</v>
      </c>
      <c r="D136">
        <v>630143</v>
      </c>
      <c r="G136" t="s">
        <v>322</v>
      </c>
      <c r="H136" s="1">
        <v>42153</v>
      </c>
      <c r="I136" t="s">
        <v>323</v>
      </c>
      <c r="J136" s="11">
        <v>0</v>
      </c>
      <c r="K136" s="11">
        <v>0</v>
      </c>
      <c r="L136" s="22">
        <v>3.02</v>
      </c>
      <c r="M136" s="11">
        <v>0</v>
      </c>
      <c r="N136" s="11">
        <v>0</v>
      </c>
    </row>
    <row r="137" spans="1:14" x14ac:dyDescent="0.25">
      <c r="A137" t="s">
        <v>307</v>
      </c>
      <c r="B137">
        <v>3040133680</v>
      </c>
      <c r="C137" t="s">
        <v>318</v>
      </c>
      <c r="D137">
        <v>630208</v>
      </c>
      <c r="G137" t="s">
        <v>324</v>
      </c>
      <c r="H137" s="1">
        <v>42185</v>
      </c>
      <c r="I137" t="s">
        <v>325</v>
      </c>
      <c r="J137" s="11">
        <v>0</v>
      </c>
      <c r="K137" s="11">
        <v>0</v>
      </c>
      <c r="L137" s="11">
        <v>0</v>
      </c>
      <c r="M137" s="23">
        <v>4631.7</v>
      </c>
      <c r="N137" s="11">
        <v>0</v>
      </c>
    </row>
    <row r="138" spans="1:14" x14ac:dyDescent="0.25">
      <c r="A138" t="s">
        <v>307</v>
      </c>
      <c r="B138">
        <v>3040126000</v>
      </c>
      <c r="C138" t="s">
        <v>308</v>
      </c>
      <c r="D138">
        <v>630214</v>
      </c>
      <c r="G138" t="s">
        <v>326</v>
      </c>
      <c r="H138" s="1">
        <v>42155</v>
      </c>
      <c r="I138" t="s">
        <v>327</v>
      </c>
      <c r="J138" s="11">
        <v>0</v>
      </c>
      <c r="K138" s="11">
        <v>0</v>
      </c>
      <c r="L138" s="22">
        <v>28968.63</v>
      </c>
      <c r="M138" s="11">
        <v>0</v>
      </c>
      <c r="N138" s="11">
        <v>0</v>
      </c>
    </row>
    <row r="139" spans="1:14" x14ac:dyDescent="0.25">
      <c r="A139" t="s">
        <v>307</v>
      </c>
      <c r="B139">
        <v>3040112081</v>
      </c>
      <c r="C139" t="s">
        <v>311</v>
      </c>
      <c r="D139">
        <v>634165</v>
      </c>
      <c r="G139" t="s">
        <v>328</v>
      </c>
      <c r="H139" s="1">
        <v>42004</v>
      </c>
      <c r="I139" t="s">
        <v>329</v>
      </c>
      <c r="J139" s="11">
        <v>0</v>
      </c>
      <c r="K139" s="11">
        <v>0</v>
      </c>
      <c r="L139" s="22">
        <v>592.64</v>
      </c>
      <c r="M139" s="11">
        <v>0</v>
      </c>
      <c r="N139" s="11">
        <v>0</v>
      </c>
    </row>
    <row r="140" spans="1:14" x14ac:dyDescent="0.25">
      <c r="A140" t="s">
        <v>307</v>
      </c>
      <c r="B140">
        <v>3040112041</v>
      </c>
      <c r="C140" t="s">
        <v>311</v>
      </c>
      <c r="D140">
        <v>630653</v>
      </c>
      <c r="G140" t="s">
        <v>330</v>
      </c>
      <c r="H140" s="1">
        <v>42037</v>
      </c>
      <c r="I140" t="s">
        <v>331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</row>
    <row r="141" spans="1:14" x14ac:dyDescent="0.25">
      <c r="A141" t="s">
        <v>307</v>
      </c>
      <c r="B141">
        <v>3040111400</v>
      </c>
      <c r="C141" t="s">
        <v>332</v>
      </c>
      <c r="D141">
        <v>674957</v>
      </c>
      <c r="G141" t="s">
        <v>333</v>
      </c>
      <c r="H141" s="1">
        <v>42185</v>
      </c>
      <c r="I141" t="s">
        <v>334</v>
      </c>
      <c r="J141" s="11">
        <v>0</v>
      </c>
      <c r="K141" s="11">
        <v>0</v>
      </c>
      <c r="L141" s="11">
        <v>0</v>
      </c>
      <c r="M141" s="24">
        <v>-580.95000000000005</v>
      </c>
      <c r="N141" s="11">
        <v>0</v>
      </c>
    </row>
    <row r="142" spans="1:14" x14ac:dyDescent="0.25">
      <c r="A142" t="s">
        <v>307</v>
      </c>
      <c r="B142">
        <v>3040112018</v>
      </c>
      <c r="C142" t="s">
        <v>311</v>
      </c>
      <c r="D142">
        <v>630266</v>
      </c>
      <c r="G142" t="s">
        <v>335</v>
      </c>
      <c r="H142" s="1">
        <v>42155</v>
      </c>
      <c r="I142" t="s">
        <v>336</v>
      </c>
      <c r="J142" s="11">
        <v>0</v>
      </c>
      <c r="K142" s="11">
        <v>0</v>
      </c>
      <c r="L142" s="11">
        <v>0</v>
      </c>
      <c r="M142" s="23">
        <v>3277.77</v>
      </c>
      <c r="N142" s="11">
        <v>0</v>
      </c>
    </row>
    <row r="143" spans="1:14" x14ac:dyDescent="0.25">
      <c r="A143" t="s">
        <v>307</v>
      </c>
      <c r="B143">
        <v>3040118020</v>
      </c>
      <c r="C143" t="s">
        <v>337</v>
      </c>
      <c r="D143">
        <v>674919</v>
      </c>
      <c r="G143" t="s">
        <v>338</v>
      </c>
      <c r="H143" s="1">
        <v>42185</v>
      </c>
      <c r="I143" t="s">
        <v>339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</row>
    <row r="144" spans="1:14" x14ac:dyDescent="0.25">
      <c r="A144" t="s">
        <v>307</v>
      </c>
      <c r="B144">
        <v>3040112131</v>
      </c>
      <c r="C144" t="s">
        <v>311</v>
      </c>
      <c r="D144">
        <v>674955</v>
      </c>
      <c r="E144" t="s">
        <v>29</v>
      </c>
      <c r="F144">
        <v>674955</v>
      </c>
      <c r="G144" t="s">
        <v>340</v>
      </c>
      <c r="H144" s="1">
        <v>42185</v>
      </c>
      <c r="I144" t="s">
        <v>341</v>
      </c>
      <c r="J144" s="12">
        <v>101487.2</v>
      </c>
      <c r="K144" s="11">
        <v>0</v>
      </c>
      <c r="L144" s="11">
        <v>0</v>
      </c>
      <c r="M144" s="11">
        <v>0</v>
      </c>
      <c r="N144" s="13">
        <v>-2171.64</v>
      </c>
    </row>
    <row r="145" spans="1:14" x14ac:dyDescent="0.25">
      <c r="A145" t="s">
        <v>307</v>
      </c>
      <c r="B145">
        <v>3040112018</v>
      </c>
      <c r="C145" t="s">
        <v>311</v>
      </c>
      <c r="D145">
        <v>674926</v>
      </c>
      <c r="E145" t="s">
        <v>24</v>
      </c>
      <c r="F145">
        <v>674882</v>
      </c>
      <c r="G145" t="s">
        <v>342</v>
      </c>
      <c r="H145" s="1">
        <v>42185</v>
      </c>
      <c r="I145" t="s">
        <v>343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</row>
    <row r="146" spans="1:14" x14ac:dyDescent="0.25">
      <c r="A146" t="s">
        <v>307</v>
      </c>
      <c r="B146">
        <v>3040912013</v>
      </c>
      <c r="C146" t="s">
        <v>321</v>
      </c>
      <c r="D146">
        <v>631209</v>
      </c>
      <c r="G146" t="s">
        <v>344</v>
      </c>
      <c r="H146" s="1">
        <v>42185</v>
      </c>
      <c r="I146" t="s">
        <v>345</v>
      </c>
      <c r="J146" s="11">
        <v>0</v>
      </c>
      <c r="K146" s="11">
        <v>0</v>
      </c>
      <c r="L146" s="11">
        <v>0</v>
      </c>
      <c r="M146" s="23">
        <v>1210.08</v>
      </c>
      <c r="N146" s="11">
        <v>0</v>
      </c>
    </row>
    <row r="147" spans="1:14" x14ac:dyDescent="0.25">
      <c r="A147" t="s">
        <v>307</v>
      </c>
      <c r="B147">
        <v>3040441000</v>
      </c>
      <c r="C147" t="s">
        <v>346</v>
      </c>
      <c r="D147">
        <v>631033</v>
      </c>
      <c r="G147" t="s">
        <v>347</v>
      </c>
      <c r="H147" s="1">
        <v>42185</v>
      </c>
      <c r="I147" t="s">
        <v>348</v>
      </c>
      <c r="J147" s="11">
        <v>0</v>
      </c>
      <c r="K147" s="11">
        <v>0</v>
      </c>
      <c r="L147" s="11">
        <v>0</v>
      </c>
      <c r="M147" s="23">
        <v>1165.2</v>
      </c>
      <c r="N147" s="13">
        <v>-1333.87</v>
      </c>
    </row>
    <row r="148" spans="1:14" x14ac:dyDescent="0.25">
      <c r="A148" t="s">
        <v>307</v>
      </c>
      <c r="B148">
        <v>3040112081</v>
      </c>
      <c r="C148" t="s">
        <v>311</v>
      </c>
      <c r="D148">
        <v>674945</v>
      </c>
      <c r="G148" t="s">
        <v>349</v>
      </c>
      <c r="H148" s="1">
        <v>42185</v>
      </c>
      <c r="I148" t="s">
        <v>350</v>
      </c>
      <c r="J148" s="11">
        <v>0</v>
      </c>
      <c r="K148" s="11">
        <v>0</v>
      </c>
      <c r="L148" s="11">
        <v>0</v>
      </c>
      <c r="M148" s="11">
        <v>0</v>
      </c>
      <c r="N148" s="13">
        <v>-1535.02</v>
      </c>
    </row>
    <row r="149" spans="1:14" x14ac:dyDescent="0.25">
      <c r="A149" t="s">
        <v>307</v>
      </c>
      <c r="B149">
        <v>3040112182</v>
      </c>
      <c r="C149" t="s">
        <v>311</v>
      </c>
      <c r="D149">
        <v>630235</v>
      </c>
      <c r="G149" t="s">
        <v>351</v>
      </c>
      <c r="H149" s="1">
        <v>42185</v>
      </c>
      <c r="I149" t="s">
        <v>352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</row>
    <row r="150" spans="1:14" x14ac:dyDescent="0.25">
      <c r="A150" t="s">
        <v>307</v>
      </c>
      <c r="B150">
        <v>3040123432</v>
      </c>
      <c r="C150" t="s">
        <v>353</v>
      </c>
      <c r="D150">
        <v>674870</v>
      </c>
      <c r="G150" t="s">
        <v>354</v>
      </c>
      <c r="H150" s="1">
        <v>42185</v>
      </c>
      <c r="I150" t="s">
        <v>355</v>
      </c>
      <c r="J150" s="12">
        <v>1</v>
      </c>
      <c r="K150" s="11">
        <v>0</v>
      </c>
      <c r="L150" s="11">
        <v>0</v>
      </c>
      <c r="M150" s="11">
        <v>0</v>
      </c>
      <c r="N150" s="11">
        <v>0</v>
      </c>
    </row>
    <row r="151" spans="1:14" x14ac:dyDescent="0.25">
      <c r="A151" t="s">
        <v>307</v>
      </c>
      <c r="B151">
        <v>3040126000</v>
      </c>
      <c r="C151" t="s">
        <v>308</v>
      </c>
      <c r="D151">
        <v>661188</v>
      </c>
      <c r="G151" t="s">
        <v>356</v>
      </c>
      <c r="H151" s="1">
        <v>42155</v>
      </c>
      <c r="I151" t="s">
        <v>357</v>
      </c>
      <c r="J151" s="11">
        <v>0</v>
      </c>
      <c r="K151" s="11">
        <v>0</v>
      </c>
      <c r="L151" s="11">
        <v>0</v>
      </c>
      <c r="M151" s="11">
        <v>0</v>
      </c>
      <c r="N151" s="13">
        <v>-24195.97</v>
      </c>
    </row>
    <row r="152" spans="1:14" x14ac:dyDescent="0.25">
      <c r="A152" t="s">
        <v>307</v>
      </c>
      <c r="B152">
        <v>3040112181</v>
      </c>
      <c r="C152" t="s">
        <v>311</v>
      </c>
      <c r="D152">
        <v>674829</v>
      </c>
      <c r="G152" t="s">
        <v>358</v>
      </c>
      <c r="H152" s="1">
        <v>42185</v>
      </c>
      <c r="I152" t="s">
        <v>359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</row>
    <row r="153" spans="1:14" x14ac:dyDescent="0.25">
      <c r="A153" t="s">
        <v>307</v>
      </c>
      <c r="B153">
        <v>3040120000</v>
      </c>
      <c r="C153" t="s">
        <v>360</v>
      </c>
      <c r="D153">
        <v>660996</v>
      </c>
      <c r="G153" t="s">
        <v>361</v>
      </c>
      <c r="H153" s="1">
        <v>42185</v>
      </c>
      <c r="I153" t="s">
        <v>362</v>
      </c>
      <c r="J153" s="11">
        <v>0</v>
      </c>
      <c r="K153" s="11">
        <v>0</v>
      </c>
      <c r="L153" s="11">
        <v>0</v>
      </c>
      <c r="M153" s="23">
        <v>3000</v>
      </c>
      <c r="N153" s="11">
        <v>0</v>
      </c>
    </row>
    <row r="154" spans="1:14" x14ac:dyDescent="0.25">
      <c r="A154" t="s">
        <v>307</v>
      </c>
      <c r="B154">
        <v>3040912073</v>
      </c>
      <c r="C154" t="s">
        <v>321</v>
      </c>
      <c r="D154">
        <v>674836</v>
      </c>
      <c r="G154" t="s">
        <v>363</v>
      </c>
      <c r="H154" s="1">
        <v>42185</v>
      </c>
      <c r="I154" t="s">
        <v>364</v>
      </c>
      <c r="J154" s="11">
        <v>0</v>
      </c>
      <c r="K154" s="11">
        <v>0</v>
      </c>
      <c r="L154" s="11">
        <v>0</v>
      </c>
      <c r="M154" s="23">
        <v>5500</v>
      </c>
      <c r="N154" s="13">
        <v>-1.76</v>
      </c>
    </row>
    <row r="155" spans="1:14" x14ac:dyDescent="0.25">
      <c r="A155" t="s">
        <v>307</v>
      </c>
      <c r="B155">
        <v>3040441000</v>
      </c>
      <c r="C155" t="s">
        <v>346</v>
      </c>
      <c r="D155">
        <v>674838</v>
      </c>
      <c r="G155" t="s">
        <v>365</v>
      </c>
      <c r="H155" s="1">
        <v>42124</v>
      </c>
      <c r="I155" t="s">
        <v>366</v>
      </c>
      <c r="J155" s="11">
        <v>0</v>
      </c>
      <c r="K155" s="11">
        <v>0</v>
      </c>
      <c r="L155" s="11">
        <v>0</v>
      </c>
      <c r="M155" s="11">
        <v>0</v>
      </c>
      <c r="N155" s="13">
        <v>-1740.54</v>
      </c>
    </row>
    <row r="156" spans="1:14" x14ac:dyDescent="0.25">
      <c r="A156" t="s">
        <v>307</v>
      </c>
      <c r="B156">
        <v>3040110000</v>
      </c>
      <c r="C156" t="s">
        <v>367</v>
      </c>
      <c r="D156">
        <v>674849</v>
      </c>
      <c r="G156" t="s">
        <v>368</v>
      </c>
      <c r="H156" s="1">
        <v>42185</v>
      </c>
      <c r="I156" t="s">
        <v>369</v>
      </c>
      <c r="J156" s="11">
        <v>0</v>
      </c>
      <c r="K156" s="11">
        <v>0</v>
      </c>
      <c r="L156" s="11">
        <v>0</v>
      </c>
      <c r="M156" s="11">
        <v>0</v>
      </c>
      <c r="N156" s="13">
        <v>-24423.45</v>
      </c>
    </row>
    <row r="157" spans="1:14" x14ac:dyDescent="0.25">
      <c r="A157" t="s">
        <v>307</v>
      </c>
      <c r="B157">
        <v>3040116000</v>
      </c>
      <c r="C157" t="s">
        <v>370</v>
      </c>
      <c r="D157">
        <v>660779</v>
      </c>
      <c r="G157" t="s">
        <v>371</v>
      </c>
      <c r="H157" s="1">
        <v>42185</v>
      </c>
      <c r="I157" t="s">
        <v>372</v>
      </c>
      <c r="J157" s="11">
        <v>0</v>
      </c>
      <c r="K157" s="11">
        <v>0</v>
      </c>
      <c r="L157" s="22">
        <v>6669.95</v>
      </c>
      <c r="M157" s="11">
        <v>0</v>
      </c>
      <c r="N157" s="11">
        <v>0</v>
      </c>
    </row>
    <row r="158" spans="1:14" x14ac:dyDescent="0.25">
      <c r="A158" t="s">
        <v>307</v>
      </c>
      <c r="B158">
        <v>3040112138</v>
      </c>
      <c r="C158" t="s">
        <v>311</v>
      </c>
      <c r="D158">
        <v>665335</v>
      </c>
      <c r="G158" t="s">
        <v>373</v>
      </c>
      <c r="H158" s="1">
        <v>42155</v>
      </c>
      <c r="I158" t="s">
        <v>374</v>
      </c>
      <c r="J158" s="12">
        <v>1485</v>
      </c>
      <c r="K158" s="11">
        <v>0</v>
      </c>
      <c r="L158" s="11">
        <v>0</v>
      </c>
      <c r="M158" s="23">
        <v>65913.64</v>
      </c>
      <c r="N158" s="11">
        <v>0</v>
      </c>
    </row>
    <row r="159" spans="1:14" x14ac:dyDescent="0.25">
      <c r="A159" t="s">
        <v>307</v>
      </c>
      <c r="B159">
        <v>3040112032</v>
      </c>
      <c r="C159" t="s">
        <v>311</v>
      </c>
      <c r="D159">
        <v>660532</v>
      </c>
      <c r="G159" t="s">
        <v>375</v>
      </c>
      <c r="H159" s="1">
        <v>41882</v>
      </c>
      <c r="I159" t="s">
        <v>376</v>
      </c>
      <c r="J159" s="11">
        <v>0</v>
      </c>
      <c r="K159" s="11">
        <v>0</v>
      </c>
      <c r="L159" s="11">
        <v>0</v>
      </c>
      <c r="M159" s="23">
        <v>40298.639999999999</v>
      </c>
      <c r="N159" s="11">
        <v>0</v>
      </c>
    </row>
    <row r="160" spans="1:14" x14ac:dyDescent="0.25">
      <c r="A160" t="s">
        <v>307</v>
      </c>
      <c r="B160">
        <v>3040112081</v>
      </c>
      <c r="C160" t="s">
        <v>311</v>
      </c>
      <c r="D160">
        <v>660392</v>
      </c>
      <c r="G160" t="s">
        <v>377</v>
      </c>
      <c r="H160" s="1">
        <v>42185</v>
      </c>
      <c r="I160" t="s">
        <v>378</v>
      </c>
      <c r="J160" s="11">
        <v>0</v>
      </c>
      <c r="K160" s="11">
        <v>0</v>
      </c>
      <c r="L160" s="22">
        <v>6271.34</v>
      </c>
      <c r="M160" s="11">
        <v>0</v>
      </c>
      <c r="N160" s="11">
        <v>0</v>
      </c>
    </row>
    <row r="161" spans="1:14" x14ac:dyDescent="0.25">
      <c r="A161" t="s">
        <v>307</v>
      </c>
      <c r="B161">
        <v>3040912013</v>
      </c>
      <c r="C161" t="s">
        <v>321</v>
      </c>
      <c r="D161">
        <v>660164</v>
      </c>
      <c r="E161" t="s">
        <v>24</v>
      </c>
      <c r="F161">
        <v>666379</v>
      </c>
      <c r="G161" t="s">
        <v>379</v>
      </c>
      <c r="H161" s="1">
        <v>42185</v>
      </c>
      <c r="I161" t="s">
        <v>380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</row>
    <row r="162" spans="1:14" x14ac:dyDescent="0.25">
      <c r="A162" t="s">
        <v>307</v>
      </c>
      <c r="B162">
        <v>3040443400</v>
      </c>
      <c r="C162" t="s">
        <v>381</v>
      </c>
      <c r="D162">
        <v>660163</v>
      </c>
      <c r="G162" t="s">
        <v>382</v>
      </c>
      <c r="H162" s="1">
        <v>42185</v>
      </c>
      <c r="I162" t="s">
        <v>383</v>
      </c>
      <c r="J162" s="11">
        <v>0</v>
      </c>
      <c r="K162" s="11">
        <v>0</v>
      </c>
      <c r="L162" s="22">
        <v>113170.26</v>
      </c>
      <c r="M162" s="11">
        <v>0</v>
      </c>
      <c r="N162" s="11">
        <v>0</v>
      </c>
    </row>
    <row r="163" spans="1:14" x14ac:dyDescent="0.25">
      <c r="A163" t="s">
        <v>307</v>
      </c>
      <c r="B163">
        <v>3040123308</v>
      </c>
      <c r="C163" t="s">
        <v>353</v>
      </c>
      <c r="D163">
        <v>637786</v>
      </c>
      <c r="G163" t="s">
        <v>384</v>
      </c>
      <c r="H163" s="1">
        <v>42185</v>
      </c>
      <c r="I163" t="s">
        <v>385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</row>
    <row r="164" spans="1:14" x14ac:dyDescent="0.25">
      <c r="A164" t="s">
        <v>307</v>
      </c>
      <c r="B164">
        <v>3040119160</v>
      </c>
      <c r="C164" t="s">
        <v>386</v>
      </c>
      <c r="D164">
        <v>636862</v>
      </c>
      <c r="G164" t="s">
        <v>387</v>
      </c>
      <c r="H164" s="1">
        <v>42185</v>
      </c>
      <c r="I164" t="s">
        <v>19</v>
      </c>
      <c r="J164" s="12">
        <v>301.52999999999997</v>
      </c>
      <c r="K164" s="11">
        <v>0</v>
      </c>
      <c r="L164" s="22">
        <v>1481.05</v>
      </c>
      <c r="M164" s="11">
        <v>0</v>
      </c>
      <c r="N164" s="11">
        <v>0</v>
      </c>
    </row>
    <row r="165" spans="1:14" x14ac:dyDescent="0.25">
      <c r="A165" t="s">
        <v>307</v>
      </c>
      <c r="B165">
        <v>3040112018</v>
      </c>
      <c r="C165" t="s">
        <v>311</v>
      </c>
      <c r="D165">
        <v>674882</v>
      </c>
      <c r="E165" t="s">
        <v>29</v>
      </c>
      <c r="F165">
        <v>674882</v>
      </c>
      <c r="G165" t="s">
        <v>388</v>
      </c>
      <c r="H165" s="1">
        <v>42185</v>
      </c>
      <c r="I165" t="s">
        <v>343</v>
      </c>
      <c r="J165" s="11">
        <v>0</v>
      </c>
      <c r="K165" s="11">
        <v>0</v>
      </c>
      <c r="L165" s="11">
        <v>0</v>
      </c>
      <c r="M165" s="11">
        <v>0</v>
      </c>
      <c r="N165" s="13">
        <v>-7639</v>
      </c>
    </row>
    <row r="166" spans="1:14" x14ac:dyDescent="0.25">
      <c r="A166" t="s">
        <v>307</v>
      </c>
      <c r="B166">
        <v>3040122450</v>
      </c>
      <c r="C166" t="s">
        <v>389</v>
      </c>
      <c r="D166">
        <v>656073</v>
      </c>
      <c r="E166" t="s">
        <v>24</v>
      </c>
      <c r="F166">
        <v>628489</v>
      </c>
      <c r="G166" t="s">
        <v>390</v>
      </c>
      <c r="H166" s="1">
        <v>42050</v>
      </c>
      <c r="I166" t="s">
        <v>391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</row>
    <row r="167" spans="1:14" x14ac:dyDescent="0.25">
      <c r="A167" t="s">
        <v>307</v>
      </c>
      <c r="B167">
        <v>3040912133</v>
      </c>
      <c r="C167" t="s">
        <v>321</v>
      </c>
      <c r="D167">
        <v>654047</v>
      </c>
      <c r="G167" t="s">
        <v>392</v>
      </c>
      <c r="H167" s="1">
        <v>42171</v>
      </c>
      <c r="I167" t="s">
        <v>393</v>
      </c>
      <c r="J167" s="11">
        <v>0</v>
      </c>
      <c r="K167" s="11">
        <v>0</v>
      </c>
      <c r="L167" s="22">
        <v>26750</v>
      </c>
      <c r="M167" s="11">
        <v>0</v>
      </c>
      <c r="N167" s="11">
        <v>0</v>
      </c>
    </row>
    <row r="168" spans="1:14" x14ac:dyDescent="0.25">
      <c r="A168" t="s">
        <v>307</v>
      </c>
      <c r="B168">
        <v>3040112047</v>
      </c>
      <c r="C168" t="s">
        <v>311</v>
      </c>
      <c r="D168">
        <v>674883</v>
      </c>
      <c r="G168" t="s">
        <v>394</v>
      </c>
      <c r="H168" s="1">
        <v>42185</v>
      </c>
      <c r="I168" t="s">
        <v>395</v>
      </c>
      <c r="J168" s="11">
        <v>0</v>
      </c>
      <c r="K168" s="11">
        <v>0</v>
      </c>
      <c r="L168" s="22">
        <v>77.72</v>
      </c>
      <c r="M168" s="11">
        <v>0</v>
      </c>
      <c r="N168" s="11">
        <v>0</v>
      </c>
    </row>
    <row r="169" spans="1:14" x14ac:dyDescent="0.25">
      <c r="A169" t="s">
        <v>307</v>
      </c>
      <c r="B169">
        <v>3040113000</v>
      </c>
      <c r="C169" t="s">
        <v>396</v>
      </c>
      <c r="D169">
        <v>652102</v>
      </c>
      <c r="G169" t="s">
        <v>397</v>
      </c>
      <c r="H169" s="1">
        <v>42169</v>
      </c>
      <c r="I169" t="s">
        <v>398</v>
      </c>
      <c r="J169" s="12">
        <v>233</v>
      </c>
      <c r="K169" s="11">
        <v>0</v>
      </c>
      <c r="L169" s="11">
        <v>0</v>
      </c>
      <c r="M169" s="11">
        <v>0</v>
      </c>
      <c r="N169" s="13">
        <v>-1311.94</v>
      </c>
    </row>
    <row r="170" spans="1:14" x14ac:dyDescent="0.25">
      <c r="A170" t="s">
        <v>307</v>
      </c>
      <c r="B170">
        <v>3040120000</v>
      </c>
      <c r="C170" t="s">
        <v>360</v>
      </c>
      <c r="D170">
        <v>639011</v>
      </c>
      <c r="G170" t="s">
        <v>399</v>
      </c>
      <c r="H170" s="1">
        <v>40908</v>
      </c>
      <c r="I170" t="s">
        <v>400</v>
      </c>
      <c r="J170" s="11">
        <v>0</v>
      </c>
      <c r="K170" s="11">
        <v>0</v>
      </c>
      <c r="L170" s="22">
        <v>61.42</v>
      </c>
      <c r="M170" s="11">
        <v>0</v>
      </c>
      <c r="N170" s="11">
        <v>0</v>
      </c>
    </row>
    <row r="171" spans="1:14" x14ac:dyDescent="0.25">
      <c r="A171" t="s">
        <v>307</v>
      </c>
      <c r="B171">
        <v>3040910000</v>
      </c>
      <c r="C171" t="s">
        <v>401</v>
      </c>
      <c r="D171">
        <v>638872</v>
      </c>
      <c r="G171" t="s">
        <v>402</v>
      </c>
      <c r="H171" s="1">
        <v>42185</v>
      </c>
      <c r="I171" t="s">
        <v>403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</row>
    <row r="172" spans="1:14" x14ac:dyDescent="0.25">
      <c r="A172" t="s">
        <v>307</v>
      </c>
      <c r="B172">
        <v>3040112041</v>
      </c>
      <c r="C172" t="s">
        <v>311</v>
      </c>
      <c r="D172">
        <v>638736</v>
      </c>
      <c r="G172" t="s">
        <v>404</v>
      </c>
      <c r="H172" s="1">
        <v>42094</v>
      </c>
      <c r="I172" t="s">
        <v>331</v>
      </c>
      <c r="J172" s="11">
        <v>0</v>
      </c>
      <c r="K172" s="11">
        <v>0</v>
      </c>
      <c r="L172" s="22">
        <v>1764.34</v>
      </c>
      <c r="M172" s="11">
        <v>0</v>
      </c>
      <c r="N172" s="11">
        <v>0</v>
      </c>
    </row>
    <row r="173" spans="1:14" x14ac:dyDescent="0.25">
      <c r="A173" t="s">
        <v>307</v>
      </c>
      <c r="B173">
        <v>3040112141</v>
      </c>
      <c r="C173" t="s">
        <v>311</v>
      </c>
      <c r="D173">
        <v>638151</v>
      </c>
      <c r="G173" t="s">
        <v>405</v>
      </c>
      <c r="H173" s="1">
        <v>42185</v>
      </c>
      <c r="I173" t="s">
        <v>406</v>
      </c>
      <c r="J173" s="11">
        <v>0</v>
      </c>
      <c r="K173" s="11">
        <v>0</v>
      </c>
      <c r="L173" s="22">
        <v>253727.35999999999</v>
      </c>
      <c r="M173" s="11">
        <v>0</v>
      </c>
      <c r="N173" s="11">
        <v>0</v>
      </c>
    </row>
    <row r="174" spans="1:14" x14ac:dyDescent="0.25">
      <c r="A174" t="s">
        <v>307</v>
      </c>
      <c r="B174">
        <v>3040126000</v>
      </c>
      <c r="C174" t="s">
        <v>308</v>
      </c>
      <c r="D174">
        <v>637828</v>
      </c>
      <c r="G174" t="s">
        <v>407</v>
      </c>
      <c r="H174" s="1">
        <v>42074</v>
      </c>
      <c r="I174" t="s">
        <v>408</v>
      </c>
      <c r="J174" s="11">
        <v>0</v>
      </c>
      <c r="K174" s="11">
        <v>0</v>
      </c>
      <c r="L174" s="11">
        <v>0</v>
      </c>
      <c r="M174" s="11">
        <v>0</v>
      </c>
      <c r="N174" s="13">
        <v>-7389.94</v>
      </c>
    </row>
    <row r="175" spans="1:14" x14ac:dyDescent="0.25">
      <c r="A175" t="s">
        <v>307</v>
      </c>
      <c r="B175">
        <v>3040443600</v>
      </c>
      <c r="C175" t="s">
        <v>381</v>
      </c>
      <c r="D175">
        <v>630126</v>
      </c>
      <c r="G175" t="s">
        <v>409</v>
      </c>
      <c r="H175" s="1">
        <v>42185</v>
      </c>
      <c r="I175" t="s">
        <v>410</v>
      </c>
      <c r="J175" s="12">
        <v>1234</v>
      </c>
      <c r="K175" s="11">
        <v>0</v>
      </c>
      <c r="L175" s="11">
        <v>0</v>
      </c>
      <c r="M175" s="23">
        <v>6767.97</v>
      </c>
      <c r="N175" s="11">
        <v>0</v>
      </c>
    </row>
    <row r="176" spans="1:14" x14ac:dyDescent="0.25">
      <c r="A176" t="s">
        <v>307</v>
      </c>
      <c r="B176">
        <v>3040440000</v>
      </c>
      <c r="C176" t="s">
        <v>411</v>
      </c>
      <c r="D176">
        <v>674897</v>
      </c>
      <c r="G176" t="s">
        <v>412</v>
      </c>
      <c r="H176" s="1">
        <v>42185</v>
      </c>
      <c r="I176" t="s">
        <v>413</v>
      </c>
      <c r="J176" s="12">
        <v>5053</v>
      </c>
      <c r="K176" s="11">
        <v>0</v>
      </c>
      <c r="L176" s="11">
        <v>0</v>
      </c>
      <c r="M176" s="11">
        <v>0</v>
      </c>
      <c r="N176" s="13">
        <v>-44.81</v>
      </c>
    </row>
    <row r="177" spans="1:14" x14ac:dyDescent="0.25">
      <c r="A177" t="s">
        <v>307</v>
      </c>
      <c r="B177">
        <v>3040431000</v>
      </c>
      <c r="C177" t="s">
        <v>156</v>
      </c>
      <c r="D177">
        <v>674899</v>
      </c>
      <c r="G177" t="s">
        <v>414</v>
      </c>
      <c r="H177" s="1">
        <v>42185</v>
      </c>
      <c r="I177" t="s">
        <v>415</v>
      </c>
      <c r="J177" s="12">
        <v>7169.89</v>
      </c>
      <c r="K177" s="11">
        <v>0</v>
      </c>
      <c r="L177" s="11">
        <v>0</v>
      </c>
      <c r="M177" s="11">
        <v>0</v>
      </c>
      <c r="N177" s="13">
        <v>-40620.07</v>
      </c>
    </row>
    <row r="178" spans="1:14" x14ac:dyDescent="0.25">
      <c r="A178" t="s">
        <v>307</v>
      </c>
      <c r="B178">
        <v>3040110000</v>
      </c>
      <c r="C178" t="s">
        <v>367</v>
      </c>
      <c r="D178">
        <v>660161</v>
      </c>
      <c r="G178" t="s">
        <v>416</v>
      </c>
      <c r="H178" s="1">
        <v>42185</v>
      </c>
      <c r="I178" t="s">
        <v>417</v>
      </c>
      <c r="J178" s="11">
        <v>0</v>
      </c>
      <c r="K178" s="11">
        <v>0</v>
      </c>
      <c r="L178" s="22">
        <v>153645.51</v>
      </c>
      <c r="M178" s="11">
        <v>0</v>
      </c>
      <c r="N178" s="11">
        <v>0</v>
      </c>
    </row>
    <row r="179" spans="1:14" x14ac:dyDescent="0.25">
      <c r="A179" t="s">
        <v>307</v>
      </c>
      <c r="B179">
        <v>3040442430</v>
      </c>
      <c r="C179" t="s">
        <v>418</v>
      </c>
      <c r="D179">
        <v>626015</v>
      </c>
      <c r="E179" t="s">
        <v>24</v>
      </c>
      <c r="F179">
        <v>625992</v>
      </c>
      <c r="G179" t="s">
        <v>419</v>
      </c>
      <c r="H179" s="1">
        <v>41790</v>
      </c>
      <c r="I179" t="s">
        <v>420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</row>
    <row r="180" spans="1:14" x14ac:dyDescent="0.25">
      <c r="A180" t="s">
        <v>307</v>
      </c>
      <c r="B180">
        <v>3040442490</v>
      </c>
      <c r="C180" t="s">
        <v>418</v>
      </c>
      <c r="D180">
        <v>626022</v>
      </c>
      <c r="E180" t="s">
        <v>24</v>
      </c>
      <c r="F180">
        <v>625992</v>
      </c>
      <c r="G180" t="s">
        <v>421</v>
      </c>
      <c r="H180" s="1">
        <v>42063</v>
      </c>
      <c r="I180" t="s">
        <v>422</v>
      </c>
      <c r="J180" s="11">
        <v>0</v>
      </c>
      <c r="K180" s="11">
        <v>0</v>
      </c>
      <c r="L180" s="11">
        <v>0</v>
      </c>
      <c r="M180" s="11">
        <v>0</v>
      </c>
      <c r="N180" s="13">
        <v>-85375.07</v>
      </c>
    </row>
    <row r="181" spans="1:14" x14ac:dyDescent="0.25">
      <c r="A181" t="s">
        <v>307</v>
      </c>
      <c r="B181">
        <v>3040118120</v>
      </c>
      <c r="C181" t="s">
        <v>337</v>
      </c>
      <c r="D181">
        <v>625452</v>
      </c>
      <c r="G181" t="s">
        <v>423</v>
      </c>
      <c r="H181" s="1">
        <v>42155</v>
      </c>
      <c r="I181" t="s">
        <v>424</v>
      </c>
      <c r="J181" s="12">
        <v>1904152.8</v>
      </c>
      <c r="K181" s="11">
        <v>0</v>
      </c>
      <c r="L181" s="22">
        <v>2511387.65</v>
      </c>
      <c r="M181" s="11">
        <v>0</v>
      </c>
      <c r="N181" s="11">
        <v>0</v>
      </c>
    </row>
    <row r="182" spans="1:14" x14ac:dyDescent="0.25">
      <c r="A182" t="s">
        <v>307</v>
      </c>
      <c r="B182">
        <v>3040112041</v>
      </c>
      <c r="C182" t="s">
        <v>311</v>
      </c>
      <c r="D182">
        <v>625518</v>
      </c>
      <c r="G182" t="s">
        <v>425</v>
      </c>
      <c r="H182" s="1">
        <v>42124</v>
      </c>
      <c r="I182" t="s">
        <v>426</v>
      </c>
      <c r="J182" s="11">
        <v>0</v>
      </c>
      <c r="K182" s="11">
        <v>0</v>
      </c>
      <c r="L182" s="11">
        <v>0</v>
      </c>
      <c r="M182" s="11">
        <v>0</v>
      </c>
      <c r="N182" s="13">
        <v>-1393.92</v>
      </c>
    </row>
    <row r="183" spans="1:14" x14ac:dyDescent="0.25">
      <c r="A183" t="s">
        <v>307</v>
      </c>
      <c r="B183">
        <v>3040112182</v>
      </c>
      <c r="C183" t="s">
        <v>311</v>
      </c>
      <c r="D183">
        <v>625735</v>
      </c>
      <c r="G183" t="s">
        <v>427</v>
      </c>
      <c r="H183" s="1">
        <v>42124</v>
      </c>
      <c r="I183" t="s">
        <v>428</v>
      </c>
      <c r="J183" s="11">
        <v>0</v>
      </c>
      <c r="K183" s="11">
        <v>0</v>
      </c>
      <c r="L183" s="22">
        <v>0.3</v>
      </c>
      <c r="M183" s="11">
        <v>0</v>
      </c>
      <c r="N183" s="11">
        <v>0</v>
      </c>
    </row>
    <row r="184" spans="1:14" x14ac:dyDescent="0.25">
      <c r="A184" t="s">
        <v>307</v>
      </c>
      <c r="B184">
        <v>3040442490</v>
      </c>
      <c r="C184" t="s">
        <v>418</v>
      </c>
      <c r="D184">
        <v>625992</v>
      </c>
      <c r="E184" t="s">
        <v>29</v>
      </c>
      <c r="F184">
        <v>625992</v>
      </c>
      <c r="G184" t="s">
        <v>429</v>
      </c>
      <c r="H184" s="1">
        <v>42063</v>
      </c>
      <c r="I184" t="s">
        <v>430</v>
      </c>
      <c r="J184" s="12">
        <v>469</v>
      </c>
      <c r="K184" s="11">
        <v>0</v>
      </c>
      <c r="L184" s="22">
        <v>935454.92</v>
      </c>
      <c r="M184" s="11">
        <v>0</v>
      </c>
      <c r="N184" s="11">
        <v>0</v>
      </c>
    </row>
    <row r="185" spans="1:14" x14ac:dyDescent="0.25">
      <c r="A185" t="s">
        <v>307</v>
      </c>
      <c r="B185">
        <v>3040431060</v>
      </c>
      <c r="C185" t="s">
        <v>156</v>
      </c>
      <c r="D185">
        <v>624846</v>
      </c>
      <c r="G185" t="s">
        <v>431</v>
      </c>
      <c r="H185" s="1">
        <v>42185</v>
      </c>
      <c r="I185" t="s">
        <v>432</v>
      </c>
      <c r="J185" s="11">
        <v>0</v>
      </c>
      <c r="K185" s="11">
        <v>0</v>
      </c>
      <c r="L185" s="11">
        <v>0</v>
      </c>
      <c r="M185" s="11">
        <v>0</v>
      </c>
      <c r="N185" s="13">
        <v>-3125.24</v>
      </c>
    </row>
    <row r="186" spans="1:14" x14ac:dyDescent="0.25">
      <c r="A186" t="s">
        <v>307</v>
      </c>
      <c r="B186">
        <v>3040448170</v>
      </c>
      <c r="C186" t="s">
        <v>433</v>
      </c>
      <c r="D186">
        <v>626014</v>
      </c>
      <c r="E186" t="s">
        <v>24</v>
      </c>
      <c r="F186">
        <v>625992</v>
      </c>
      <c r="G186" t="s">
        <v>434</v>
      </c>
      <c r="H186" s="1">
        <v>41698</v>
      </c>
      <c r="I186" t="s">
        <v>435</v>
      </c>
      <c r="J186" s="11">
        <v>0</v>
      </c>
      <c r="K186" s="11">
        <v>0</v>
      </c>
      <c r="L186" s="22">
        <v>188.31</v>
      </c>
      <c r="M186" s="11">
        <v>0</v>
      </c>
      <c r="N186" s="11">
        <v>0</v>
      </c>
    </row>
    <row r="187" spans="1:14" x14ac:dyDescent="0.25">
      <c r="A187" t="s">
        <v>307</v>
      </c>
      <c r="B187">
        <v>3040112181</v>
      </c>
      <c r="C187" t="s">
        <v>311</v>
      </c>
      <c r="D187">
        <v>800554</v>
      </c>
      <c r="G187" t="s">
        <v>436</v>
      </c>
      <c r="H187" s="1">
        <v>42185</v>
      </c>
      <c r="I187" t="s">
        <v>437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</row>
    <row r="188" spans="1:14" x14ac:dyDescent="0.25">
      <c r="A188" t="s">
        <v>307</v>
      </c>
      <c r="B188">
        <v>3040442470</v>
      </c>
      <c r="C188" t="s">
        <v>418</v>
      </c>
      <c r="D188">
        <v>626016</v>
      </c>
      <c r="E188" t="s">
        <v>24</v>
      </c>
      <c r="F188">
        <v>625992</v>
      </c>
      <c r="G188" t="s">
        <v>438</v>
      </c>
      <c r="H188" s="1">
        <v>41698</v>
      </c>
      <c r="I188" t="s">
        <v>439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</row>
    <row r="189" spans="1:14" x14ac:dyDescent="0.25">
      <c r="A189" t="s">
        <v>307</v>
      </c>
      <c r="B189">
        <v>3040133640</v>
      </c>
      <c r="C189" t="s">
        <v>318</v>
      </c>
      <c r="D189">
        <v>626017</v>
      </c>
      <c r="E189" t="s">
        <v>24</v>
      </c>
      <c r="F189">
        <v>625992</v>
      </c>
      <c r="G189" t="s">
        <v>440</v>
      </c>
      <c r="H189" s="1">
        <v>41698</v>
      </c>
      <c r="I189" t="s">
        <v>441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</row>
    <row r="190" spans="1:14" x14ac:dyDescent="0.25">
      <c r="A190" t="s">
        <v>307</v>
      </c>
      <c r="B190">
        <v>3040947007</v>
      </c>
      <c r="C190" t="s">
        <v>442</v>
      </c>
      <c r="D190">
        <v>626018</v>
      </c>
      <c r="E190" t="s">
        <v>24</v>
      </c>
      <c r="F190">
        <v>625992</v>
      </c>
      <c r="G190" t="s">
        <v>443</v>
      </c>
      <c r="H190" s="1">
        <v>41698</v>
      </c>
      <c r="I190" t="s">
        <v>444</v>
      </c>
      <c r="J190" s="11">
        <v>0</v>
      </c>
      <c r="K190" s="11">
        <v>0</v>
      </c>
      <c r="L190" s="11">
        <v>0</v>
      </c>
      <c r="M190" s="11">
        <v>0</v>
      </c>
      <c r="N190" s="13">
        <v>-214.38</v>
      </c>
    </row>
    <row r="191" spans="1:14" x14ac:dyDescent="0.25">
      <c r="A191" t="s">
        <v>307</v>
      </c>
      <c r="B191">
        <v>3040442490</v>
      </c>
      <c r="C191" t="s">
        <v>418</v>
      </c>
      <c r="D191">
        <v>626019</v>
      </c>
      <c r="E191" t="s">
        <v>24</v>
      </c>
      <c r="F191">
        <v>625992</v>
      </c>
      <c r="G191" t="s">
        <v>445</v>
      </c>
      <c r="H191" s="1">
        <v>42063</v>
      </c>
      <c r="I191" t="s">
        <v>430</v>
      </c>
      <c r="J191" s="11">
        <v>0</v>
      </c>
      <c r="K191" s="11">
        <v>0</v>
      </c>
      <c r="L191" s="11">
        <v>0</v>
      </c>
      <c r="M191" s="11">
        <v>0</v>
      </c>
      <c r="N191" s="13">
        <v>-550902.62</v>
      </c>
    </row>
    <row r="192" spans="1:14" x14ac:dyDescent="0.25">
      <c r="A192" t="s">
        <v>307</v>
      </c>
      <c r="B192">
        <v>3040442490</v>
      </c>
      <c r="C192" t="s">
        <v>418</v>
      </c>
      <c r="D192">
        <v>626020</v>
      </c>
      <c r="E192" t="s">
        <v>24</v>
      </c>
      <c r="F192">
        <v>625992</v>
      </c>
      <c r="G192" t="s">
        <v>446</v>
      </c>
      <c r="H192" s="1">
        <v>42063</v>
      </c>
      <c r="I192" t="s">
        <v>447</v>
      </c>
      <c r="J192" s="11">
        <v>0</v>
      </c>
      <c r="K192" s="11">
        <v>0</v>
      </c>
      <c r="L192" s="11">
        <v>0</v>
      </c>
      <c r="M192" s="11">
        <v>0</v>
      </c>
      <c r="N192" s="13">
        <v>-294278.95</v>
      </c>
    </row>
    <row r="193" spans="1:14" x14ac:dyDescent="0.25">
      <c r="A193" t="s">
        <v>307</v>
      </c>
      <c r="B193">
        <v>3040124000</v>
      </c>
      <c r="C193" t="s">
        <v>448</v>
      </c>
      <c r="D193">
        <v>674970</v>
      </c>
      <c r="G193" t="s">
        <v>449</v>
      </c>
      <c r="H193" s="1">
        <v>42155</v>
      </c>
      <c r="I193" t="s">
        <v>450</v>
      </c>
      <c r="J193" s="11">
        <v>0</v>
      </c>
      <c r="K193" s="11">
        <v>0</v>
      </c>
      <c r="L193" s="22">
        <v>0.79</v>
      </c>
      <c r="M193" s="11">
        <v>0</v>
      </c>
      <c r="N193" s="11">
        <v>0</v>
      </c>
    </row>
    <row r="194" spans="1:14" x14ac:dyDescent="0.25">
      <c r="A194" t="s">
        <v>307</v>
      </c>
      <c r="B194">
        <v>3040442490</v>
      </c>
      <c r="C194" t="s">
        <v>418</v>
      </c>
      <c r="D194">
        <v>626013</v>
      </c>
      <c r="E194" t="s">
        <v>24</v>
      </c>
      <c r="F194">
        <v>625992</v>
      </c>
      <c r="G194" t="s">
        <v>451</v>
      </c>
      <c r="H194" s="1">
        <v>42063</v>
      </c>
      <c r="I194" t="s">
        <v>452</v>
      </c>
      <c r="J194" s="11">
        <v>0</v>
      </c>
      <c r="K194" s="11">
        <v>0</v>
      </c>
      <c r="L194" s="22">
        <v>238845.24</v>
      </c>
      <c r="M194" s="11">
        <v>0</v>
      </c>
      <c r="N194" s="11">
        <v>0</v>
      </c>
    </row>
    <row r="195" spans="1:14" x14ac:dyDescent="0.25">
      <c r="A195" t="s">
        <v>307</v>
      </c>
      <c r="B195">
        <v>3040113000</v>
      </c>
      <c r="C195" t="s">
        <v>396</v>
      </c>
      <c r="D195">
        <v>621847</v>
      </c>
      <c r="E195" t="s">
        <v>29</v>
      </c>
      <c r="F195">
        <v>621847</v>
      </c>
      <c r="G195" t="s">
        <v>453</v>
      </c>
      <c r="H195" s="1">
        <v>42077</v>
      </c>
      <c r="I195" t="s">
        <v>398</v>
      </c>
      <c r="J195" s="12">
        <v>5815.43</v>
      </c>
      <c r="K195" s="11">
        <v>0</v>
      </c>
      <c r="L195" s="11">
        <v>0</v>
      </c>
      <c r="M195" s="11">
        <v>0</v>
      </c>
      <c r="N195" s="11">
        <v>0</v>
      </c>
    </row>
    <row r="196" spans="1:14" x14ac:dyDescent="0.25">
      <c r="A196" t="s">
        <v>307</v>
      </c>
      <c r="B196">
        <v>3040112111</v>
      </c>
      <c r="C196" t="s">
        <v>311</v>
      </c>
      <c r="D196">
        <v>618422</v>
      </c>
      <c r="G196" t="s">
        <v>454</v>
      </c>
      <c r="H196" s="1">
        <v>42094</v>
      </c>
      <c r="I196" t="s">
        <v>455</v>
      </c>
      <c r="J196" s="11">
        <v>0</v>
      </c>
      <c r="K196" s="11">
        <v>0</v>
      </c>
      <c r="L196" s="22">
        <v>0.02</v>
      </c>
      <c r="M196" s="11">
        <v>0</v>
      </c>
      <c r="N196" s="11">
        <v>0</v>
      </c>
    </row>
    <row r="197" spans="1:14" x14ac:dyDescent="0.25">
      <c r="A197" t="s">
        <v>307</v>
      </c>
      <c r="B197">
        <v>3040123109</v>
      </c>
      <c r="C197" t="s">
        <v>353</v>
      </c>
      <c r="D197">
        <v>618479</v>
      </c>
      <c r="E197" t="s">
        <v>29</v>
      </c>
      <c r="F197">
        <v>618479</v>
      </c>
      <c r="G197" t="s">
        <v>456</v>
      </c>
      <c r="H197" s="1">
        <v>42185</v>
      </c>
      <c r="I197" t="s">
        <v>457</v>
      </c>
      <c r="J197" s="12">
        <v>4038.01</v>
      </c>
      <c r="K197" s="11">
        <v>0</v>
      </c>
      <c r="L197" s="22">
        <v>228.33</v>
      </c>
      <c r="M197" s="11">
        <v>0</v>
      </c>
      <c r="N197" s="11">
        <v>0</v>
      </c>
    </row>
    <row r="198" spans="1:14" x14ac:dyDescent="0.25">
      <c r="A198" t="s">
        <v>307</v>
      </c>
      <c r="B198">
        <v>3040931001</v>
      </c>
      <c r="C198" t="s">
        <v>458</v>
      </c>
      <c r="D198">
        <v>800884</v>
      </c>
      <c r="G198" t="s">
        <v>459</v>
      </c>
      <c r="H198" s="1">
        <v>42094</v>
      </c>
      <c r="I198" t="s">
        <v>460</v>
      </c>
      <c r="J198" s="11">
        <v>0</v>
      </c>
      <c r="K198" s="11">
        <v>0</v>
      </c>
      <c r="L198" s="22">
        <v>2025.91</v>
      </c>
      <c r="M198" s="24">
        <v>-2025.91</v>
      </c>
      <c r="N198" s="11">
        <v>0</v>
      </c>
    </row>
    <row r="199" spans="1:14" x14ac:dyDescent="0.25">
      <c r="A199" t="s">
        <v>307</v>
      </c>
      <c r="B199">
        <v>3040126000</v>
      </c>
      <c r="C199" t="s">
        <v>308</v>
      </c>
      <c r="D199">
        <v>620771</v>
      </c>
      <c r="G199" t="s">
        <v>461</v>
      </c>
      <c r="H199" s="1">
        <v>42185</v>
      </c>
      <c r="I199" t="s">
        <v>462</v>
      </c>
      <c r="J199" s="11">
        <v>0</v>
      </c>
      <c r="K199" s="21">
        <v>-1E-4</v>
      </c>
      <c r="L199" s="11">
        <v>0</v>
      </c>
      <c r="M199" s="11">
        <v>0</v>
      </c>
      <c r="N199" s="13">
        <v>-451.26</v>
      </c>
    </row>
    <row r="200" spans="1:14" x14ac:dyDescent="0.25">
      <c r="A200" t="s">
        <v>307</v>
      </c>
      <c r="B200">
        <v>3040112133</v>
      </c>
      <c r="C200" t="s">
        <v>311</v>
      </c>
      <c r="D200">
        <v>620824</v>
      </c>
      <c r="G200" t="s">
        <v>463</v>
      </c>
      <c r="H200" s="1">
        <v>42185</v>
      </c>
      <c r="I200" t="s">
        <v>464</v>
      </c>
      <c r="J200" s="12">
        <v>71882.81</v>
      </c>
      <c r="K200" s="11">
        <v>0</v>
      </c>
      <c r="L200" s="22">
        <v>4613.1099999999997</v>
      </c>
      <c r="M200" s="11">
        <v>0</v>
      </c>
      <c r="N200" s="11">
        <v>0</v>
      </c>
    </row>
    <row r="201" spans="1:14" x14ac:dyDescent="0.25">
      <c r="A201" t="s">
        <v>307</v>
      </c>
      <c r="B201">
        <v>3040133280</v>
      </c>
      <c r="C201" t="s">
        <v>318</v>
      </c>
      <c r="D201">
        <v>624847</v>
      </c>
      <c r="G201" t="s">
        <v>465</v>
      </c>
      <c r="H201" s="1">
        <v>42185</v>
      </c>
      <c r="I201" t="s">
        <v>466</v>
      </c>
      <c r="J201" s="11">
        <v>0</v>
      </c>
      <c r="K201" s="11">
        <v>0</v>
      </c>
      <c r="L201" s="11">
        <v>0</v>
      </c>
      <c r="M201" s="11">
        <v>0</v>
      </c>
      <c r="N201" s="13">
        <v>-836.5</v>
      </c>
    </row>
    <row r="202" spans="1:14" x14ac:dyDescent="0.25">
      <c r="A202" t="s">
        <v>307</v>
      </c>
      <c r="B202">
        <v>3040444180</v>
      </c>
      <c r="C202" t="s">
        <v>467</v>
      </c>
      <c r="D202">
        <v>800716</v>
      </c>
      <c r="G202" t="s">
        <v>468</v>
      </c>
      <c r="H202" s="1">
        <v>42004</v>
      </c>
      <c r="I202" t="s">
        <v>469</v>
      </c>
      <c r="J202" s="11">
        <v>0</v>
      </c>
      <c r="K202" s="11">
        <v>0</v>
      </c>
      <c r="L202" s="22">
        <v>13974.5</v>
      </c>
      <c r="M202" s="11">
        <v>0</v>
      </c>
      <c r="N202" s="11">
        <v>0</v>
      </c>
    </row>
    <row r="203" spans="1:14" x14ac:dyDescent="0.25">
      <c r="A203" t="s">
        <v>307</v>
      </c>
      <c r="B203">
        <v>3040448170</v>
      </c>
      <c r="C203" t="s">
        <v>433</v>
      </c>
      <c r="D203">
        <v>626023</v>
      </c>
      <c r="E203" t="s">
        <v>24</v>
      </c>
      <c r="F203">
        <v>625992</v>
      </c>
      <c r="G203" t="s">
        <v>470</v>
      </c>
      <c r="H203" s="1">
        <v>42063</v>
      </c>
      <c r="I203" t="s">
        <v>435</v>
      </c>
      <c r="J203" s="11">
        <v>0</v>
      </c>
      <c r="K203" s="11">
        <v>0</v>
      </c>
      <c r="L203" s="22">
        <v>0.01</v>
      </c>
      <c r="M203" s="11">
        <v>0</v>
      </c>
      <c r="N203" s="11">
        <v>0</v>
      </c>
    </row>
    <row r="204" spans="1:14" x14ac:dyDescent="0.25">
      <c r="A204" t="s">
        <v>307</v>
      </c>
      <c r="B204">
        <v>3040114500</v>
      </c>
      <c r="C204" t="s">
        <v>471</v>
      </c>
      <c r="D204">
        <v>800711</v>
      </c>
      <c r="G204" t="s">
        <v>472</v>
      </c>
      <c r="H204" s="1">
        <v>42185</v>
      </c>
      <c r="I204" t="s">
        <v>473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</row>
    <row r="205" spans="1:14" x14ac:dyDescent="0.25">
      <c r="A205" t="s">
        <v>307</v>
      </c>
      <c r="B205">
        <v>3040112134</v>
      </c>
      <c r="C205" t="s">
        <v>311</v>
      </c>
      <c r="D205">
        <v>622154</v>
      </c>
      <c r="G205" t="s">
        <v>474</v>
      </c>
      <c r="H205" s="1">
        <v>42035</v>
      </c>
      <c r="I205" t="s">
        <v>475</v>
      </c>
      <c r="J205" s="11">
        <v>0</v>
      </c>
      <c r="K205" s="11">
        <v>0</v>
      </c>
      <c r="L205" s="11">
        <v>0</v>
      </c>
      <c r="M205" s="11">
        <v>0</v>
      </c>
      <c r="N205" s="13">
        <v>-27881.87</v>
      </c>
    </row>
    <row r="206" spans="1:14" x14ac:dyDescent="0.25">
      <c r="A206" t="s">
        <v>307</v>
      </c>
      <c r="B206">
        <v>3040442450</v>
      </c>
      <c r="C206" t="s">
        <v>418</v>
      </c>
      <c r="D206">
        <v>622977</v>
      </c>
      <c r="E206" t="s">
        <v>29</v>
      </c>
      <c r="F206">
        <v>622977</v>
      </c>
      <c r="G206" t="s">
        <v>476</v>
      </c>
      <c r="H206" s="1">
        <v>42155</v>
      </c>
      <c r="I206" t="s">
        <v>437</v>
      </c>
      <c r="J206" s="11">
        <v>0</v>
      </c>
      <c r="K206" s="11">
        <v>0</v>
      </c>
      <c r="L206" s="11">
        <v>0</v>
      </c>
      <c r="M206" s="11">
        <v>0</v>
      </c>
      <c r="N206" s="13">
        <v>-10402.99</v>
      </c>
    </row>
    <row r="207" spans="1:14" x14ac:dyDescent="0.25">
      <c r="A207" t="s">
        <v>307</v>
      </c>
      <c r="B207">
        <v>3040948060</v>
      </c>
      <c r="C207" t="s">
        <v>477</v>
      </c>
      <c r="D207">
        <v>623185</v>
      </c>
      <c r="E207" t="s">
        <v>24</v>
      </c>
      <c r="F207">
        <v>622977</v>
      </c>
      <c r="G207" t="s">
        <v>478</v>
      </c>
      <c r="H207" s="1">
        <v>42155</v>
      </c>
      <c r="I207" t="s">
        <v>479</v>
      </c>
      <c r="J207" s="12">
        <v>825</v>
      </c>
      <c r="K207" s="11">
        <v>0</v>
      </c>
      <c r="L207" s="22">
        <v>63285.04</v>
      </c>
      <c r="M207" s="11">
        <v>0</v>
      </c>
      <c r="N207" s="11">
        <v>0</v>
      </c>
    </row>
    <row r="208" spans="1:14" x14ac:dyDescent="0.25">
      <c r="A208" t="s">
        <v>307</v>
      </c>
      <c r="B208">
        <v>3040441000</v>
      </c>
      <c r="C208" t="s">
        <v>346</v>
      </c>
      <c r="D208">
        <v>800594</v>
      </c>
      <c r="G208" t="s">
        <v>480</v>
      </c>
      <c r="H208" s="1">
        <v>42185</v>
      </c>
      <c r="I208" t="s">
        <v>481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</row>
    <row r="209" spans="1:14" x14ac:dyDescent="0.25">
      <c r="A209" t="s">
        <v>307</v>
      </c>
      <c r="B209">
        <v>3040931002</v>
      </c>
      <c r="C209" t="s">
        <v>458</v>
      </c>
      <c r="D209">
        <v>800566</v>
      </c>
      <c r="G209" t="s">
        <v>482</v>
      </c>
      <c r="H209" s="1">
        <v>42123</v>
      </c>
      <c r="I209" t="s">
        <v>415</v>
      </c>
      <c r="J209" s="11">
        <v>0</v>
      </c>
      <c r="K209" s="11">
        <v>0</v>
      </c>
      <c r="L209" s="11">
        <v>0</v>
      </c>
      <c r="M209" s="11">
        <v>0</v>
      </c>
      <c r="N209" s="13">
        <v>-215</v>
      </c>
    </row>
    <row r="210" spans="1:14" x14ac:dyDescent="0.25">
      <c r="A210" t="s">
        <v>307</v>
      </c>
      <c r="B210">
        <v>3040448190</v>
      </c>
      <c r="C210" t="s">
        <v>433</v>
      </c>
      <c r="D210">
        <v>621364</v>
      </c>
      <c r="E210" t="s">
        <v>29</v>
      </c>
      <c r="F210">
        <v>621364</v>
      </c>
      <c r="G210" t="s">
        <v>483</v>
      </c>
      <c r="H210" s="1">
        <v>42185</v>
      </c>
      <c r="I210" t="s">
        <v>484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</row>
    <row r="211" spans="1:14" x14ac:dyDescent="0.25">
      <c r="A211" t="s">
        <v>307</v>
      </c>
      <c r="B211">
        <v>3040449000</v>
      </c>
      <c r="C211" t="s">
        <v>485</v>
      </c>
      <c r="D211">
        <v>628607</v>
      </c>
      <c r="E211" t="s">
        <v>24</v>
      </c>
      <c r="F211">
        <v>626842</v>
      </c>
      <c r="G211" t="s">
        <v>486</v>
      </c>
      <c r="H211" s="1">
        <v>42185</v>
      </c>
      <c r="I211" t="s">
        <v>487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</row>
    <row r="212" spans="1:14" x14ac:dyDescent="0.25">
      <c r="A212" t="s">
        <v>307</v>
      </c>
      <c r="B212">
        <v>3040442490</v>
      </c>
      <c r="C212" t="s">
        <v>418</v>
      </c>
      <c r="D212">
        <v>626021</v>
      </c>
      <c r="E212" t="s">
        <v>24</v>
      </c>
      <c r="F212">
        <v>625992</v>
      </c>
      <c r="G212" t="s">
        <v>488</v>
      </c>
      <c r="H212" s="1">
        <v>42063</v>
      </c>
      <c r="I212" t="s">
        <v>430</v>
      </c>
      <c r="J212" s="11">
        <v>0</v>
      </c>
      <c r="K212" s="11">
        <v>0</v>
      </c>
      <c r="L212" s="11">
        <v>0</v>
      </c>
      <c r="M212" s="11">
        <v>0</v>
      </c>
      <c r="N212" s="13">
        <v>-245166.63</v>
      </c>
    </row>
    <row r="213" spans="1:14" x14ac:dyDescent="0.25">
      <c r="A213" t="s">
        <v>307</v>
      </c>
      <c r="B213">
        <v>3041042253</v>
      </c>
      <c r="C213" t="s">
        <v>489</v>
      </c>
      <c r="D213">
        <v>627825</v>
      </c>
      <c r="E213" t="s">
        <v>24</v>
      </c>
      <c r="F213">
        <v>628610</v>
      </c>
      <c r="G213" t="s">
        <v>490</v>
      </c>
      <c r="H213" s="1">
        <v>42185</v>
      </c>
      <c r="I213" t="s">
        <v>298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</row>
    <row r="214" spans="1:14" x14ac:dyDescent="0.25">
      <c r="A214" t="s">
        <v>307</v>
      </c>
      <c r="B214">
        <v>3040449000</v>
      </c>
      <c r="C214" t="s">
        <v>485</v>
      </c>
      <c r="D214">
        <v>628066</v>
      </c>
      <c r="E214" t="s">
        <v>24</v>
      </c>
      <c r="F214">
        <v>626842</v>
      </c>
      <c r="G214" t="s">
        <v>491</v>
      </c>
      <c r="H214" s="1">
        <v>42185</v>
      </c>
      <c r="I214" t="s">
        <v>487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</row>
    <row r="215" spans="1:14" x14ac:dyDescent="0.25">
      <c r="A215" t="s">
        <v>307</v>
      </c>
      <c r="B215">
        <v>3040449000</v>
      </c>
      <c r="C215" t="s">
        <v>485</v>
      </c>
      <c r="D215">
        <v>628067</v>
      </c>
      <c r="E215" t="s">
        <v>24</v>
      </c>
      <c r="F215">
        <v>626842</v>
      </c>
      <c r="G215" t="s">
        <v>492</v>
      </c>
      <c r="H215" s="1">
        <v>42185</v>
      </c>
      <c r="I215" t="s">
        <v>487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</row>
    <row r="216" spans="1:14" x14ac:dyDescent="0.25">
      <c r="A216" t="s">
        <v>307</v>
      </c>
      <c r="B216">
        <v>3040123200</v>
      </c>
      <c r="C216" t="s">
        <v>353</v>
      </c>
      <c r="D216">
        <v>628329</v>
      </c>
      <c r="G216" t="s">
        <v>493</v>
      </c>
      <c r="H216" s="1">
        <v>42094</v>
      </c>
      <c r="I216" t="s">
        <v>494</v>
      </c>
      <c r="J216" s="11">
        <v>0</v>
      </c>
      <c r="K216" s="11">
        <v>0</v>
      </c>
      <c r="L216" s="22">
        <v>5523.28</v>
      </c>
      <c r="M216" s="23">
        <v>26461.98</v>
      </c>
      <c r="N216" s="11">
        <v>0</v>
      </c>
    </row>
    <row r="217" spans="1:14" x14ac:dyDescent="0.25">
      <c r="A217" t="s">
        <v>307</v>
      </c>
      <c r="B217">
        <v>3041042253</v>
      </c>
      <c r="C217" t="s">
        <v>489</v>
      </c>
      <c r="D217">
        <v>627822</v>
      </c>
      <c r="E217" t="s">
        <v>24</v>
      </c>
      <c r="F217">
        <v>628610</v>
      </c>
      <c r="G217" t="s">
        <v>495</v>
      </c>
      <c r="H217" s="1">
        <v>42185</v>
      </c>
      <c r="I217" t="s">
        <v>298</v>
      </c>
      <c r="J217" s="12">
        <v>51473.440000000002</v>
      </c>
      <c r="K217" s="11">
        <v>0</v>
      </c>
      <c r="L217" s="11">
        <v>0</v>
      </c>
      <c r="M217" s="11">
        <v>0</v>
      </c>
      <c r="N217" s="11">
        <v>0</v>
      </c>
    </row>
    <row r="218" spans="1:14" x14ac:dyDescent="0.25">
      <c r="A218" t="s">
        <v>307</v>
      </c>
      <c r="B218">
        <v>3040122450</v>
      </c>
      <c r="C218" t="s">
        <v>389</v>
      </c>
      <c r="D218">
        <v>628489</v>
      </c>
      <c r="E218" t="s">
        <v>29</v>
      </c>
      <c r="F218">
        <v>628489</v>
      </c>
      <c r="G218" t="s">
        <v>496</v>
      </c>
      <c r="H218" s="1">
        <v>42050</v>
      </c>
      <c r="I218" t="s">
        <v>391</v>
      </c>
      <c r="J218" s="11">
        <v>0</v>
      </c>
      <c r="K218" s="21">
        <v>-10001.879999999999</v>
      </c>
      <c r="L218" s="22">
        <v>287.82</v>
      </c>
      <c r="M218" s="11">
        <v>0</v>
      </c>
      <c r="N218" s="11">
        <v>0</v>
      </c>
    </row>
    <row r="219" spans="1:14" x14ac:dyDescent="0.25">
      <c r="A219" t="s">
        <v>307</v>
      </c>
      <c r="B219">
        <v>3040117000</v>
      </c>
      <c r="C219" t="s">
        <v>497</v>
      </c>
      <c r="D219">
        <v>627780</v>
      </c>
      <c r="G219" t="s">
        <v>498</v>
      </c>
      <c r="H219" s="1">
        <v>42185</v>
      </c>
      <c r="I219" t="s">
        <v>499</v>
      </c>
      <c r="J219" s="11">
        <v>0</v>
      </c>
      <c r="K219" s="21">
        <v>-5650.9641000000001</v>
      </c>
      <c r="L219" s="11">
        <v>0</v>
      </c>
      <c r="M219" s="11">
        <v>0</v>
      </c>
      <c r="N219" s="11">
        <v>0</v>
      </c>
    </row>
    <row r="220" spans="1:14" x14ac:dyDescent="0.25">
      <c r="A220" t="s">
        <v>307</v>
      </c>
      <c r="B220">
        <v>3041042253</v>
      </c>
      <c r="C220" t="s">
        <v>489</v>
      </c>
      <c r="D220">
        <v>628610</v>
      </c>
      <c r="E220" t="s">
        <v>29</v>
      </c>
      <c r="F220">
        <v>628610</v>
      </c>
      <c r="G220" t="s">
        <v>500</v>
      </c>
      <c r="H220" s="1">
        <v>42185</v>
      </c>
      <c r="I220" t="s">
        <v>298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</row>
    <row r="221" spans="1:14" x14ac:dyDescent="0.25">
      <c r="A221" t="s">
        <v>307</v>
      </c>
      <c r="B221">
        <v>3040115000</v>
      </c>
      <c r="C221" t="s">
        <v>501</v>
      </c>
      <c r="D221">
        <v>628635</v>
      </c>
      <c r="G221" t="s">
        <v>502</v>
      </c>
      <c r="H221" s="1">
        <v>42094</v>
      </c>
      <c r="I221" t="s">
        <v>503</v>
      </c>
      <c r="J221" s="11">
        <v>0</v>
      </c>
      <c r="K221" s="11">
        <v>0</v>
      </c>
      <c r="L221" s="11">
        <v>0</v>
      </c>
      <c r="M221" s="11">
        <v>0</v>
      </c>
      <c r="N221" s="13">
        <v>-3168.72</v>
      </c>
    </row>
    <row r="222" spans="1:14" x14ac:dyDescent="0.25">
      <c r="A222" t="s">
        <v>307</v>
      </c>
      <c r="B222">
        <v>3040443400</v>
      </c>
      <c r="C222" t="s">
        <v>381</v>
      </c>
      <c r="D222">
        <v>628797</v>
      </c>
      <c r="E222" t="s">
        <v>24</v>
      </c>
      <c r="F222">
        <v>627080</v>
      </c>
      <c r="G222" t="s">
        <v>504</v>
      </c>
      <c r="H222" s="1">
        <v>42185</v>
      </c>
      <c r="I222" t="s">
        <v>505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</row>
    <row r="223" spans="1:14" x14ac:dyDescent="0.25">
      <c r="A223" t="s">
        <v>307</v>
      </c>
      <c r="B223">
        <v>3040449000</v>
      </c>
      <c r="C223" t="s">
        <v>485</v>
      </c>
      <c r="D223">
        <v>675047</v>
      </c>
      <c r="G223" t="s">
        <v>506</v>
      </c>
      <c r="H223" s="1">
        <v>42155</v>
      </c>
      <c r="I223" t="s">
        <v>487</v>
      </c>
      <c r="J223" s="11">
        <v>0</v>
      </c>
      <c r="K223" s="11">
        <v>0</v>
      </c>
      <c r="L223" s="11">
        <v>0</v>
      </c>
      <c r="M223" s="11">
        <v>0</v>
      </c>
      <c r="N223" s="13">
        <v>-0.01</v>
      </c>
    </row>
    <row r="224" spans="1:14" x14ac:dyDescent="0.25">
      <c r="A224" t="s">
        <v>307</v>
      </c>
      <c r="B224">
        <v>3040112011</v>
      </c>
      <c r="C224" t="s">
        <v>311</v>
      </c>
      <c r="D224">
        <v>661212</v>
      </c>
      <c r="G224" t="s">
        <v>507</v>
      </c>
      <c r="H224" s="1">
        <v>42185</v>
      </c>
      <c r="I224" t="s">
        <v>508</v>
      </c>
      <c r="J224" s="11">
        <v>0</v>
      </c>
      <c r="K224" s="11">
        <v>0</v>
      </c>
      <c r="L224" s="11">
        <v>0</v>
      </c>
      <c r="M224" s="24">
        <v>-5946.32</v>
      </c>
      <c r="N224" s="13">
        <v>-0.05</v>
      </c>
    </row>
    <row r="225" spans="1:14" x14ac:dyDescent="0.25">
      <c r="A225" t="s">
        <v>307</v>
      </c>
      <c r="B225">
        <v>3040112173</v>
      </c>
      <c r="C225" t="s">
        <v>311</v>
      </c>
      <c r="D225">
        <v>630035</v>
      </c>
      <c r="G225" t="s">
        <v>509</v>
      </c>
      <c r="H225" s="1">
        <v>42093</v>
      </c>
      <c r="I225" t="s">
        <v>510</v>
      </c>
      <c r="J225" s="11">
        <v>0</v>
      </c>
      <c r="K225" s="11">
        <v>0</v>
      </c>
      <c r="L225" s="11">
        <v>0</v>
      </c>
      <c r="M225" s="23">
        <v>1000</v>
      </c>
      <c r="N225" s="11">
        <v>0</v>
      </c>
    </row>
    <row r="226" spans="1:14" x14ac:dyDescent="0.25">
      <c r="A226" t="s">
        <v>307</v>
      </c>
      <c r="B226">
        <v>3040112111</v>
      </c>
      <c r="C226" t="s">
        <v>311</v>
      </c>
      <c r="D226">
        <v>628402</v>
      </c>
      <c r="E226" t="s">
        <v>24</v>
      </c>
      <c r="F226">
        <v>627080</v>
      </c>
      <c r="G226" t="s">
        <v>511</v>
      </c>
      <c r="H226" s="1">
        <v>42185</v>
      </c>
      <c r="I226" t="s">
        <v>512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</row>
    <row r="227" spans="1:14" x14ac:dyDescent="0.25">
      <c r="A227" t="s">
        <v>307</v>
      </c>
      <c r="B227">
        <v>3040449000</v>
      </c>
      <c r="C227" t="s">
        <v>485</v>
      </c>
      <c r="D227">
        <v>626842</v>
      </c>
      <c r="E227" t="s">
        <v>29</v>
      </c>
      <c r="F227">
        <v>626842</v>
      </c>
      <c r="G227" t="s">
        <v>513</v>
      </c>
      <c r="H227" s="1">
        <v>42185</v>
      </c>
      <c r="I227" t="s">
        <v>487</v>
      </c>
      <c r="J227" s="12">
        <v>4913.78</v>
      </c>
      <c r="K227" s="21">
        <v>-104999.86</v>
      </c>
      <c r="L227" s="22">
        <v>827.64</v>
      </c>
      <c r="M227" s="11">
        <v>0</v>
      </c>
      <c r="N227" s="11">
        <v>0</v>
      </c>
    </row>
    <row r="228" spans="1:14" x14ac:dyDescent="0.25">
      <c r="A228" t="s">
        <v>307</v>
      </c>
      <c r="B228">
        <v>3040440060</v>
      </c>
      <c r="C228" t="s">
        <v>411</v>
      </c>
      <c r="D228">
        <v>626024</v>
      </c>
      <c r="E228" t="s">
        <v>24</v>
      </c>
      <c r="F228">
        <v>625992</v>
      </c>
      <c r="G228" t="s">
        <v>514</v>
      </c>
      <c r="H228" s="1">
        <v>41698</v>
      </c>
      <c r="I228" t="s">
        <v>515</v>
      </c>
      <c r="J228" s="11">
        <v>0</v>
      </c>
      <c r="K228" s="11">
        <v>0</v>
      </c>
      <c r="L228" s="11">
        <v>0</v>
      </c>
      <c r="M228" s="11">
        <v>0</v>
      </c>
      <c r="N228" s="13">
        <v>-0.02</v>
      </c>
    </row>
    <row r="229" spans="1:14" x14ac:dyDescent="0.25">
      <c r="A229" t="s">
        <v>307</v>
      </c>
      <c r="B229">
        <v>3040442600</v>
      </c>
      <c r="C229" t="s">
        <v>418</v>
      </c>
      <c r="D229">
        <v>626026</v>
      </c>
      <c r="E229" t="s">
        <v>24</v>
      </c>
      <c r="F229">
        <v>625992</v>
      </c>
      <c r="G229" t="s">
        <v>516</v>
      </c>
      <c r="H229" s="1">
        <v>41698</v>
      </c>
      <c r="I229" t="s">
        <v>517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</row>
    <row r="230" spans="1:14" x14ac:dyDescent="0.25">
      <c r="A230" t="s">
        <v>307</v>
      </c>
      <c r="B230">
        <v>3040449000</v>
      </c>
      <c r="C230" t="s">
        <v>485</v>
      </c>
      <c r="D230">
        <v>626029</v>
      </c>
      <c r="E230" t="s">
        <v>24</v>
      </c>
      <c r="F230">
        <v>625992</v>
      </c>
      <c r="G230" t="s">
        <v>518</v>
      </c>
      <c r="H230" s="1">
        <v>41698</v>
      </c>
      <c r="I230" t="s">
        <v>519</v>
      </c>
      <c r="J230" s="11">
        <v>0</v>
      </c>
      <c r="K230" s="11">
        <v>0</v>
      </c>
      <c r="L230" s="22">
        <v>65.650000000000006</v>
      </c>
      <c r="M230" s="11">
        <v>0</v>
      </c>
      <c r="N230" s="11">
        <v>0</v>
      </c>
    </row>
    <row r="231" spans="1:14" x14ac:dyDescent="0.25">
      <c r="A231" t="s">
        <v>307</v>
      </c>
      <c r="B231">
        <v>3040915000</v>
      </c>
      <c r="C231" t="s">
        <v>520</v>
      </c>
      <c r="D231">
        <v>800547</v>
      </c>
      <c r="G231" t="s">
        <v>521</v>
      </c>
      <c r="H231" s="1">
        <v>42124</v>
      </c>
      <c r="I231" t="s">
        <v>522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</row>
    <row r="232" spans="1:14" x14ac:dyDescent="0.25">
      <c r="A232" t="s">
        <v>307</v>
      </c>
      <c r="B232">
        <v>3040110000</v>
      </c>
      <c r="C232" t="s">
        <v>367</v>
      </c>
      <c r="D232">
        <v>626520</v>
      </c>
      <c r="E232" t="s">
        <v>29</v>
      </c>
      <c r="F232">
        <v>626520</v>
      </c>
      <c r="G232" t="s">
        <v>523</v>
      </c>
      <c r="H232" s="1">
        <v>41882</v>
      </c>
      <c r="I232" t="s">
        <v>524</v>
      </c>
      <c r="J232" s="11">
        <v>0</v>
      </c>
      <c r="K232" s="11">
        <v>0</v>
      </c>
      <c r="L232" s="11">
        <v>0</v>
      </c>
      <c r="M232" s="11">
        <v>0</v>
      </c>
      <c r="N232" s="13">
        <v>-55775</v>
      </c>
    </row>
    <row r="233" spans="1:14" x14ac:dyDescent="0.25">
      <c r="A233" t="s">
        <v>307</v>
      </c>
      <c r="B233">
        <v>3041042253</v>
      </c>
      <c r="C233" t="s">
        <v>489</v>
      </c>
      <c r="D233">
        <v>627824</v>
      </c>
      <c r="E233" t="s">
        <v>24</v>
      </c>
      <c r="F233">
        <v>628610</v>
      </c>
      <c r="G233" t="s">
        <v>525</v>
      </c>
      <c r="H233" s="1">
        <v>42185</v>
      </c>
      <c r="I233" t="s">
        <v>298</v>
      </c>
      <c r="J233" s="11">
        <v>0</v>
      </c>
      <c r="K233" s="11">
        <v>0</v>
      </c>
      <c r="L233" s="22">
        <v>0.19</v>
      </c>
      <c r="M233" s="11">
        <v>0</v>
      </c>
      <c r="N233" s="11">
        <v>0</v>
      </c>
    </row>
    <row r="234" spans="1:14" x14ac:dyDescent="0.25">
      <c r="A234" t="s">
        <v>307</v>
      </c>
      <c r="B234">
        <v>3040119040</v>
      </c>
      <c r="C234" t="s">
        <v>386</v>
      </c>
      <c r="D234">
        <v>626710</v>
      </c>
      <c r="G234" t="s">
        <v>526</v>
      </c>
      <c r="H234" s="1">
        <v>41882</v>
      </c>
      <c r="I234" t="s">
        <v>527</v>
      </c>
      <c r="J234" s="11">
        <v>0</v>
      </c>
      <c r="K234" s="11">
        <v>0</v>
      </c>
      <c r="L234" s="22">
        <v>63964</v>
      </c>
      <c r="M234" s="11">
        <v>0</v>
      </c>
      <c r="N234" s="11">
        <v>0</v>
      </c>
    </row>
    <row r="235" spans="1:14" x14ac:dyDescent="0.25">
      <c r="A235" t="s">
        <v>307</v>
      </c>
      <c r="B235">
        <v>3040112131</v>
      </c>
      <c r="C235" t="s">
        <v>311</v>
      </c>
      <c r="D235">
        <v>674965</v>
      </c>
      <c r="E235" t="s">
        <v>24</v>
      </c>
      <c r="F235">
        <v>674955</v>
      </c>
      <c r="G235" t="s">
        <v>340</v>
      </c>
      <c r="H235" s="1">
        <v>42185</v>
      </c>
      <c r="I235" t="s">
        <v>341</v>
      </c>
      <c r="J235" s="12">
        <v>378</v>
      </c>
      <c r="K235" s="11">
        <v>0</v>
      </c>
      <c r="L235" s="11">
        <v>0</v>
      </c>
      <c r="M235" s="11">
        <v>0</v>
      </c>
      <c r="N235" s="11">
        <v>0</v>
      </c>
    </row>
    <row r="236" spans="1:14" x14ac:dyDescent="0.25">
      <c r="A236" t="s">
        <v>307</v>
      </c>
      <c r="B236">
        <v>3040111100</v>
      </c>
      <c r="C236" t="s">
        <v>332</v>
      </c>
      <c r="D236">
        <v>626861</v>
      </c>
      <c r="G236" t="s">
        <v>528</v>
      </c>
      <c r="H236" s="1">
        <v>42151</v>
      </c>
      <c r="I236" t="s">
        <v>529</v>
      </c>
      <c r="J236" s="11">
        <v>0</v>
      </c>
      <c r="K236" s="11">
        <v>0</v>
      </c>
      <c r="L236" s="11">
        <v>0</v>
      </c>
      <c r="M236" s="23">
        <v>3088.72</v>
      </c>
      <c r="N236" s="11">
        <v>0</v>
      </c>
    </row>
    <row r="237" spans="1:14" x14ac:dyDescent="0.25">
      <c r="A237" t="s">
        <v>307</v>
      </c>
      <c r="B237">
        <v>3040910000</v>
      </c>
      <c r="C237" t="s">
        <v>401</v>
      </c>
      <c r="D237">
        <v>800366</v>
      </c>
      <c r="G237" t="s">
        <v>530</v>
      </c>
      <c r="H237" s="1">
        <v>42185</v>
      </c>
      <c r="I237" t="s">
        <v>531</v>
      </c>
      <c r="J237" s="11">
        <v>0</v>
      </c>
      <c r="K237" s="11">
        <v>0</v>
      </c>
      <c r="L237" s="22">
        <v>271.51</v>
      </c>
      <c r="M237" s="11">
        <v>0</v>
      </c>
      <c r="N237" s="11">
        <v>0</v>
      </c>
    </row>
    <row r="238" spans="1:14" x14ac:dyDescent="0.25">
      <c r="A238" t="s">
        <v>307</v>
      </c>
      <c r="B238">
        <v>3040609000</v>
      </c>
      <c r="C238" t="s">
        <v>532</v>
      </c>
      <c r="D238">
        <v>627103</v>
      </c>
      <c r="E238" t="s">
        <v>29</v>
      </c>
      <c r="F238">
        <v>627103</v>
      </c>
      <c r="G238" t="s">
        <v>533</v>
      </c>
      <c r="H238" s="1">
        <v>42155</v>
      </c>
      <c r="I238" t="s">
        <v>534</v>
      </c>
      <c r="J238" s="11">
        <v>0</v>
      </c>
      <c r="K238" s="11">
        <v>0</v>
      </c>
      <c r="L238" s="22">
        <v>1077755.1399999999</v>
      </c>
      <c r="M238" s="11">
        <v>0</v>
      </c>
      <c r="N238" s="11">
        <v>0</v>
      </c>
    </row>
    <row r="239" spans="1:14" x14ac:dyDescent="0.25">
      <c r="A239" t="s">
        <v>307</v>
      </c>
      <c r="B239">
        <v>3040931002</v>
      </c>
      <c r="C239" t="s">
        <v>458</v>
      </c>
      <c r="D239">
        <v>800291</v>
      </c>
      <c r="G239" t="s">
        <v>482</v>
      </c>
      <c r="H239" s="1">
        <v>41758</v>
      </c>
      <c r="I239" t="s">
        <v>415</v>
      </c>
      <c r="J239" s="11">
        <v>0</v>
      </c>
      <c r="K239" s="11">
        <v>0</v>
      </c>
      <c r="L239" s="22">
        <v>0.06</v>
      </c>
      <c r="M239" s="11">
        <v>0</v>
      </c>
      <c r="N239" s="11">
        <v>0</v>
      </c>
    </row>
    <row r="240" spans="1:14" x14ac:dyDescent="0.25">
      <c r="A240" t="s">
        <v>307</v>
      </c>
      <c r="B240">
        <v>3040112142</v>
      </c>
      <c r="C240" t="s">
        <v>311</v>
      </c>
      <c r="D240">
        <v>627732</v>
      </c>
      <c r="E240" t="s">
        <v>29</v>
      </c>
      <c r="F240">
        <v>627732</v>
      </c>
      <c r="G240" t="s">
        <v>535</v>
      </c>
      <c r="H240" s="1">
        <v>42185</v>
      </c>
      <c r="I240" t="s">
        <v>536</v>
      </c>
      <c r="J240" s="11">
        <v>0</v>
      </c>
      <c r="K240" s="11">
        <v>0</v>
      </c>
      <c r="L240" s="22">
        <v>14498.25</v>
      </c>
      <c r="M240" s="11">
        <v>0</v>
      </c>
      <c r="N240" s="11">
        <v>0</v>
      </c>
    </row>
    <row r="241" spans="1:14" x14ac:dyDescent="0.25">
      <c r="A241" t="s">
        <v>307</v>
      </c>
      <c r="B241">
        <v>3040931004</v>
      </c>
      <c r="C241" t="s">
        <v>458</v>
      </c>
      <c r="D241">
        <v>627767</v>
      </c>
      <c r="E241" t="s">
        <v>24</v>
      </c>
      <c r="F241">
        <v>627732</v>
      </c>
      <c r="G241" t="s">
        <v>537</v>
      </c>
      <c r="H241" s="1">
        <v>42185</v>
      </c>
      <c r="I241" t="s">
        <v>538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</row>
    <row r="242" spans="1:14" x14ac:dyDescent="0.25">
      <c r="A242" t="s">
        <v>307</v>
      </c>
      <c r="B242">
        <v>3040112191</v>
      </c>
      <c r="C242" t="s">
        <v>311</v>
      </c>
      <c r="D242">
        <v>800478</v>
      </c>
      <c r="G242" t="s">
        <v>539</v>
      </c>
      <c r="H242" s="1">
        <v>42185</v>
      </c>
      <c r="I242" t="s">
        <v>540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</row>
    <row r="243" spans="1:14" x14ac:dyDescent="0.25">
      <c r="A243" t="s">
        <v>307</v>
      </c>
      <c r="B243">
        <v>3040110000</v>
      </c>
      <c r="C243" t="s">
        <v>367</v>
      </c>
      <c r="D243">
        <v>669194</v>
      </c>
      <c r="G243" t="s">
        <v>541</v>
      </c>
      <c r="H243" s="1">
        <v>42185</v>
      </c>
      <c r="I243" t="s">
        <v>524</v>
      </c>
      <c r="J243" s="11">
        <v>0</v>
      </c>
      <c r="K243" s="11">
        <v>0</v>
      </c>
      <c r="L243" s="11">
        <v>0</v>
      </c>
      <c r="M243" s="11">
        <v>0</v>
      </c>
      <c r="N243" s="13">
        <v>-27.38</v>
      </c>
    </row>
    <row r="244" spans="1:14" x14ac:dyDescent="0.25">
      <c r="A244" t="s">
        <v>307</v>
      </c>
      <c r="B244">
        <v>3040112018</v>
      </c>
      <c r="C244" t="s">
        <v>311</v>
      </c>
      <c r="D244">
        <v>669379</v>
      </c>
      <c r="G244" t="s">
        <v>542</v>
      </c>
      <c r="H244" s="1">
        <v>42124</v>
      </c>
      <c r="I244" t="s">
        <v>543</v>
      </c>
      <c r="J244" s="11">
        <v>0</v>
      </c>
      <c r="K244" s="11">
        <v>0</v>
      </c>
      <c r="L244" s="11">
        <v>0</v>
      </c>
      <c r="M244" s="23">
        <v>79.23</v>
      </c>
      <c r="N244" s="11">
        <v>0</v>
      </c>
    </row>
    <row r="245" spans="1:14" x14ac:dyDescent="0.25">
      <c r="A245" t="s">
        <v>307</v>
      </c>
      <c r="B245">
        <v>3040112181</v>
      </c>
      <c r="C245" t="s">
        <v>311</v>
      </c>
      <c r="D245">
        <v>669240</v>
      </c>
      <c r="G245" t="s">
        <v>544</v>
      </c>
      <c r="H245" s="1">
        <v>42185</v>
      </c>
      <c r="I245" t="s">
        <v>545</v>
      </c>
      <c r="J245" s="11">
        <v>0</v>
      </c>
      <c r="K245" s="11">
        <v>0</v>
      </c>
      <c r="L245" s="22">
        <v>0.1</v>
      </c>
      <c r="M245" s="11">
        <v>0</v>
      </c>
      <c r="N245" s="11">
        <v>0</v>
      </c>
    </row>
    <row r="246" spans="1:14" x14ac:dyDescent="0.25">
      <c r="A246" t="s">
        <v>307</v>
      </c>
      <c r="B246">
        <v>3040133240</v>
      </c>
      <c r="C246" t="s">
        <v>318</v>
      </c>
      <c r="D246">
        <v>667271</v>
      </c>
      <c r="G246" t="s">
        <v>546</v>
      </c>
      <c r="H246" s="1">
        <v>42155</v>
      </c>
      <c r="I246" t="s">
        <v>547</v>
      </c>
      <c r="J246" s="11">
        <v>0</v>
      </c>
      <c r="K246" s="11">
        <v>0</v>
      </c>
      <c r="L246" s="22">
        <v>8474</v>
      </c>
      <c r="M246" s="11">
        <v>0</v>
      </c>
      <c r="N246" s="11">
        <v>0</v>
      </c>
    </row>
    <row r="247" spans="1:14" x14ac:dyDescent="0.25">
      <c r="A247" t="s">
        <v>307</v>
      </c>
      <c r="B247">
        <v>3040126000</v>
      </c>
      <c r="C247" t="s">
        <v>308</v>
      </c>
      <c r="D247">
        <v>667278</v>
      </c>
      <c r="G247" t="s">
        <v>548</v>
      </c>
      <c r="H247" s="1">
        <v>42004</v>
      </c>
      <c r="I247" t="s">
        <v>549</v>
      </c>
      <c r="J247" s="11">
        <v>0</v>
      </c>
      <c r="K247" s="11">
        <v>0</v>
      </c>
      <c r="L247" s="22">
        <v>23278.12</v>
      </c>
      <c r="M247" s="11">
        <v>0</v>
      </c>
      <c r="N247" s="11">
        <v>0</v>
      </c>
    </row>
    <row r="248" spans="1:14" x14ac:dyDescent="0.25">
      <c r="A248" t="s">
        <v>307</v>
      </c>
      <c r="B248">
        <v>3040112172</v>
      </c>
      <c r="C248" t="s">
        <v>311</v>
      </c>
      <c r="D248">
        <v>669214</v>
      </c>
      <c r="G248" t="s">
        <v>550</v>
      </c>
      <c r="H248" s="1">
        <v>42185</v>
      </c>
      <c r="I248" t="s">
        <v>551</v>
      </c>
      <c r="J248" s="11">
        <v>0</v>
      </c>
      <c r="K248" s="11">
        <v>0</v>
      </c>
      <c r="L248" s="22">
        <v>11698.71</v>
      </c>
      <c r="M248" s="11">
        <v>0</v>
      </c>
      <c r="N248" s="11">
        <v>0</v>
      </c>
    </row>
    <row r="249" spans="1:14" x14ac:dyDescent="0.25">
      <c r="A249" t="s">
        <v>307</v>
      </c>
      <c r="B249">
        <v>3040449030</v>
      </c>
      <c r="C249" t="s">
        <v>485</v>
      </c>
      <c r="D249">
        <v>665602</v>
      </c>
      <c r="G249" t="s">
        <v>552</v>
      </c>
      <c r="H249" s="1">
        <v>42185</v>
      </c>
      <c r="I249" t="s">
        <v>553</v>
      </c>
      <c r="J249" s="12">
        <v>3376.2</v>
      </c>
      <c r="K249" s="11">
        <v>0</v>
      </c>
      <c r="L249" s="11">
        <v>0</v>
      </c>
      <c r="M249" s="11">
        <v>0</v>
      </c>
      <c r="N249" s="13">
        <v>-208.7</v>
      </c>
    </row>
    <row r="250" spans="1:14" x14ac:dyDescent="0.25">
      <c r="A250" t="s">
        <v>307</v>
      </c>
      <c r="B250">
        <v>3040112182</v>
      </c>
      <c r="C250" t="s">
        <v>311</v>
      </c>
      <c r="D250">
        <v>667334</v>
      </c>
      <c r="G250" t="s">
        <v>554</v>
      </c>
      <c r="H250" s="1">
        <v>42185</v>
      </c>
      <c r="I250" t="s">
        <v>555</v>
      </c>
      <c r="J250" s="11">
        <v>0</v>
      </c>
      <c r="K250" s="11">
        <v>0</v>
      </c>
      <c r="L250" s="11">
        <v>0</v>
      </c>
      <c r="M250" s="24">
        <v>-28617.26</v>
      </c>
      <c r="N250" s="11">
        <v>0</v>
      </c>
    </row>
    <row r="251" spans="1:14" x14ac:dyDescent="0.25">
      <c r="A251" t="s">
        <v>307</v>
      </c>
      <c r="B251">
        <v>3040116000</v>
      </c>
      <c r="C251" t="s">
        <v>370</v>
      </c>
      <c r="D251">
        <v>666882</v>
      </c>
      <c r="G251" t="s">
        <v>556</v>
      </c>
      <c r="H251" s="1">
        <v>42185</v>
      </c>
      <c r="I251" t="s">
        <v>557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</row>
    <row r="252" spans="1:14" x14ac:dyDescent="0.25">
      <c r="A252" t="s">
        <v>307</v>
      </c>
      <c r="B252">
        <v>3040912183</v>
      </c>
      <c r="C252" t="s">
        <v>321</v>
      </c>
      <c r="D252">
        <v>667512</v>
      </c>
      <c r="E252" t="s">
        <v>24</v>
      </c>
      <c r="F252">
        <v>667287</v>
      </c>
      <c r="G252" t="s">
        <v>558</v>
      </c>
      <c r="H252" s="1">
        <v>42155</v>
      </c>
      <c r="I252" t="s">
        <v>559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</row>
    <row r="253" spans="1:14" x14ac:dyDescent="0.25">
      <c r="A253" t="s">
        <v>307</v>
      </c>
      <c r="B253">
        <v>3040112018</v>
      </c>
      <c r="C253" t="s">
        <v>311</v>
      </c>
      <c r="D253">
        <v>669187</v>
      </c>
      <c r="G253" t="s">
        <v>560</v>
      </c>
      <c r="H253" s="1">
        <v>42155</v>
      </c>
      <c r="I253" t="s">
        <v>543</v>
      </c>
      <c r="J253" s="11">
        <v>0</v>
      </c>
      <c r="K253" s="11">
        <v>0</v>
      </c>
      <c r="L253" s="11">
        <v>0</v>
      </c>
      <c r="M253" s="11">
        <v>0</v>
      </c>
      <c r="N253" s="13">
        <v>-227.61</v>
      </c>
    </row>
    <row r="254" spans="1:14" x14ac:dyDescent="0.25">
      <c r="A254" t="s">
        <v>307</v>
      </c>
      <c r="B254">
        <v>3040124000</v>
      </c>
      <c r="C254" t="s">
        <v>448</v>
      </c>
      <c r="D254">
        <v>667610</v>
      </c>
      <c r="G254" t="s">
        <v>561</v>
      </c>
      <c r="H254" s="1">
        <v>42079</v>
      </c>
      <c r="I254" t="s">
        <v>562</v>
      </c>
      <c r="J254" s="11">
        <v>0</v>
      </c>
      <c r="K254" s="21">
        <v>-262.64999999999998</v>
      </c>
      <c r="L254" s="11">
        <v>0</v>
      </c>
      <c r="M254" s="23">
        <v>1000</v>
      </c>
      <c r="N254" s="11">
        <v>0</v>
      </c>
    </row>
    <row r="255" spans="1:14" x14ac:dyDescent="0.25">
      <c r="A255" t="s">
        <v>307</v>
      </c>
      <c r="B255">
        <v>3040110000</v>
      </c>
      <c r="C255" t="s">
        <v>367</v>
      </c>
      <c r="D255">
        <v>667631</v>
      </c>
      <c r="G255" t="s">
        <v>563</v>
      </c>
      <c r="H255" s="1">
        <v>42004</v>
      </c>
      <c r="I255" t="s">
        <v>564</v>
      </c>
      <c r="J255" s="11">
        <v>0</v>
      </c>
      <c r="K255" s="21">
        <v>-2574.7193000000002</v>
      </c>
      <c r="L255" s="22">
        <v>3725</v>
      </c>
      <c r="M255" s="11">
        <v>0</v>
      </c>
      <c r="N255" s="11">
        <v>0</v>
      </c>
    </row>
    <row r="256" spans="1:14" x14ac:dyDescent="0.25">
      <c r="A256" t="s">
        <v>307</v>
      </c>
      <c r="B256">
        <v>3040112018</v>
      </c>
      <c r="C256" t="s">
        <v>311</v>
      </c>
      <c r="D256">
        <v>667738</v>
      </c>
      <c r="E256" t="s">
        <v>24</v>
      </c>
      <c r="F256">
        <v>663310</v>
      </c>
      <c r="G256" t="s">
        <v>565</v>
      </c>
      <c r="H256" s="1">
        <v>42185</v>
      </c>
      <c r="I256" t="s">
        <v>566</v>
      </c>
      <c r="J256" s="12">
        <v>40000</v>
      </c>
      <c r="K256" s="11">
        <v>0</v>
      </c>
      <c r="L256" s="22">
        <v>4732.82</v>
      </c>
      <c r="M256" s="11">
        <v>0</v>
      </c>
      <c r="N256" s="11">
        <v>0</v>
      </c>
    </row>
    <row r="257" spans="1:14" x14ac:dyDescent="0.25">
      <c r="A257" t="s">
        <v>307</v>
      </c>
      <c r="B257">
        <v>3040449070</v>
      </c>
      <c r="C257" t="s">
        <v>485</v>
      </c>
      <c r="D257">
        <v>667754</v>
      </c>
      <c r="E257" t="s">
        <v>29</v>
      </c>
      <c r="F257">
        <v>667754</v>
      </c>
      <c r="G257" t="s">
        <v>567</v>
      </c>
      <c r="H257" s="1">
        <v>42185</v>
      </c>
      <c r="I257" t="s">
        <v>568</v>
      </c>
      <c r="J257" s="11">
        <v>0</v>
      </c>
      <c r="K257" s="11">
        <v>0</v>
      </c>
      <c r="L257" s="11">
        <v>0</v>
      </c>
      <c r="M257" s="24">
        <v>-163.88</v>
      </c>
      <c r="N257" s="11">
        <v>0</v>
      </c>
    </row>
    <row r="258" spans="1:14" x14ac:dyDescent="0.25">
      <c r="A258" t="s">
        <v>307</v>
      </c>
      <c r="B258">
        <v>3040442430</v>
      </c>
      <c r="C258" t="s">
        <v>418</v>
      </c>
      <c r="D258">
        <v>667287</v>
      </c>
      <c r="E258" t="s">
        <v>29</v>
      </c>
      <c r="F258">
        <v>667287</v>
      </c>
      <c r="G258" t="s">
        <v>569</v>
      </c>
      <c r="H258" s="1">
        <v>42155</v>
      </c>
      <c r="I258" t="s">
        <v>420</v>
      </c>
      <c r="J258" s="11">
        <v>0</v>
      </c>
      <c r="K258" s="11">
        <v>0</v>
      </c>
      <c r="L258" s="11">
        <v>0</v>
      </c>
      <c r="M258" s="11">
        <v>0</v>
      </c>
      <c r="N258" s="11">
        <v>0</v>
      </c>
    </row>
    <row r="259" spans="1:14" x14ac:dyDescent="0.25">
      <c r="A259" t="s">
        <v>307</v>
      </c>
      <c r="B259">
        <v>3040120000</v>
      </c>
      <c r="C259" t="s">
        <v>360</v>
      </c>
      <c r="D259">
        <v>660710</v>
      </c>
      <c r="G259" t="s">
        <v>570</v>
      </c>
      <c r="H259" s="1">
        <v>41912</v>
      </c>
      <c r="I259" t="s">
        <v>571</v>
      </c>
      <c r="J259" s="11">
        <v>0</v>
      </c>
      <c r="K259" s="11">
        <v>0</v>
      </c>
      <c r="L259" s="11">
        <v>0</v>
      </c>
      <c r="M259" s="11">
        <v>0</v>
      </c>
      <c r="N259" s="13">
        <v>-71875.45</v>
      </c>
    </row>
    <row r="260" spans="1:14" x14ac:dyDescent="0.25">
      <c r="A260" t="s">
        <v>307</v>
      </c>
      <c r="B260">
        <v>3040912013</v>
      </c>
      <c r="C260" t="s">
        <v>321</v>
      </c>
      <c r="D260">
        <v>665648</v>
      </c>
      <c r="E260" t="s">
        <v>24</v>
      </c>
      <c r="F260">
        <v>664648</v>
      </c>
      <c r="G260" t="s">
        <v>572</v>
      </c>
      <c r="H260" s="1">
        <v>42185</v>
      </c>
      <c r="I260" t="s">
        <v>380</v>
      </c>
      <c r="J260" s="11">
        <v>0</v>
      </c>
      <c r="K260" s="11">
        <v>0</v>
      </c>
      <c r="L260" s="22">
        <v>47.82</v>
      </c>
      <c r="M260" s="11">
        <v>0</v>
      </c>
      <c r="N260" s="11">
        <v>0</v>
      </c>
    </row>
    <row r="261" spans="1:14" x14ac:dyDescent="0.25">
      <c r="A261" t="s">
        <v>307</v>
      </c>
      <c r="B261">
        <v>3040943002</v>
      </c>
      <c r="C261" t="s">
        <v>573</v>
      </c>
      <c r="D261">
        <v>669789</v>
      </c>
      <c r="E261" t="s">
        <v>24</v>
      </c>
      <c r="F261">
        <v>668904</v>
      </c>
      <c r="G261" t="s">
        <v>574</v>
      </c>
      <c r="H261" s="1">
        <v>42215</v>
      </c>
      <c r="I261" t="s">
        <v>575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</row>
    <row r="262" spans="1:14" x14ac:dyDescent="0.25">
      <c r="A262" t="s">
        <v>307</v>
      </c>
      <c r="B262">
        <v>3040112178</v>
      </c>
      <c r="C262" t="s">
        <v>311</v>
      </c>
      <c r="D262">
        <v>669632</v>
      </c>
      <c r="G262" t="s">
        <v>576</v>
      </c>
      <c r="H262" s="1">
        <v>42175</v>
      </c>
      <c r="I262" t="s">
        <v>577</v>
      </c>
      <c r="J262" s="11">
        <v>0</v>
      </c>
      <c r="K262" s="11">
        <v>0</v>
      </c>
      <c r="L262" s="22">
        <v>0.01</v>
      </c>
      <c r="M262" s="11">
        <v>0</v>
      </c>
      <c r="N262" s="11">
        <v>0</v>
      </c>
    </row>
    <row r="263" spans="1:14" x14ac:dyDescent="0.25">
      <c r="A263" t="s">
        <v>307</v>
      </c>
      <c r="B263">
        <v>3040912183</v>
      </c>
      <c r="C263" t="s">
        <v>321</v>
      </c>
      <c r="D263">
        <v>666115</v>
      </c>
      <c r="E263" t="s">
        <v>29</v>
      </c>
      <c r="F263">
        <v>666115</v>
      </c>
      <c r="G263" t="s">
        <v>578</v>
      </c>
      <c r="H263" s="1">
        <v>42185</v>
      </c>
      <c r="I263" t="s">
        <v>559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</row>
    <row r="264" spans="1:14" x14ac:dyDescent="0.25">
      <c r="A264" t="s">
        <v>307</v>
      </c>
      <c r="B264">
        <v>3040118250</v>
      </c>
      <c r="C264" t="s">
        <v>337</v>
      </c>
      <c r="D264">
        <v>666130</v>
      </c>
      <c r="G264" t="s">
        <v>579</v>
      </c>
      <c r="H264" s="1">
        <v>42094</v>
      </c>
      <c r="I264" t="s">
        <v>580</v>
      </c>
      <c r="J264" s="11">
        <v>0</v>
      </c>
      <c r="K264" s="11">
        <v>0</v>
      </c>
      <c r="L264" s="11">
        <v>0</v>
      </c>
      <c r="M264" s="23">
        <v>10800</v>
      </c>
      <c r="N264" s="11">
        <v>0</v>
      </c>
    </row>
    <row r="265" spans="1:14" x14ac:dyDescent="0.25">
      <c r="A265" t="s">
        <v>307</v>
      </c>
      <c r="B265">
        <v>3040445000</v>
      </c>
      <c r="C265" t="s">
        <v>581</v>
      </c>
      <c r="D265">
        <v>669573</v>
      </c>
      <c r="G265" t="s">
        <v>582</v>
      </c>
      <c r="H265" s="1">
        <v>42185</v>
      </c>
      <c r="I265" t="s">
        <v>583</v>
      </c>
      <c r="J265" s="11">
        <v>0</v>
      </c>
      <c r="K265" s="11">
        <v>0</v>
      </c>
      <c r="L265" s="11">
        <v>0</v>
      </c>
      <c r="M265" s="11">
        <v>0</v>
      </c>
      <c r="N265" s="13">
        <v>-646.20000000000005</v>
      </c>
    </row>
    <row r="266" spans="1:14" x14ac:dyDescent="0.25">
      <c r="A266" t="s">
        <v>307</v>
      </c>
      <c r="B266">
        <v>3040930000</v>
      </c>
      <c r="C266" t="s">
        <v>584</v>
      </c>
      <c r="D266">
        <v>669406</v>
      </c>
      <c r="E266" t="s">
        <v>24</v>
      </c>
      <c r="F266">
        <v>668904</v>
      </c>
      <c r="G266" t="s">
        <v>585</v>
      </c>
      <c r="H266" s="1">
        <v>42215</v>
      </c>
      <c r="I266" t="s">
        <v>586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</row>
    <row r="267" spans="1:14" x14ac:dyDescent="0.25">
      <c r="A267" t="s">
        <v>307</v>
      </c>
      <c r="B267">
        <v>3040133280</v>
      </c>
      <c r="C267" t="s">
        <v>318</v>
      </c>
      <c r="D267">
        <v>666379</v>
      </c>
      <c r="E267" t="s">
        <v>29</v>
      </c>
      <c r="F267">
        <v>666379</v>
      </c>
      <c r="G267" t="s">
        <v>587</v>
      </c>
      <c r="H267" s="1">
        <v>42185</v>
      </c>
      <c r="I267" t="s">
        <v>466</v>
      </c>
      <c r="J267" s="11">
        <v>0</v>
      </c>
      <c r="K267" s="11">
        <v>0</v>
      </c>
      <c r="L267" s="22">
        <v>55134.75</v>
      </c>
      <c r="M267" s="11">
        <v>0</v>
      </c>
      <c r="N267" s="11">
        <v>0</v>
      </c>
    </row>
    <row r="268" spans="1:14" x14ac:dyDescent="0.25">
      <c r="A268" t="s">
        <v>307</v>
      </c>
      <c r="B268">
        <v>3040126300</v>
      </c>
      <c r="C268" t="s">
        <v>308</v>
      </c>
      <c r="D268">
        <v>666885</v>
      </c>
      <c r="G268" t="s">
        <v>588</v>
      </c>
      <c r="H268" s="1">
        <v>42077</v>
      </c>
      <c r="I268" t="s">
        <v>589</v>
      </c>
      <c r="J268" s="11">
        <v>0</v>
      </c>
      <c r="K268" s="11">
        <v>0</v>
      </c>
      <c r="L268" s="11">
        <v>0</v>
      </c>
      <c r="M268" s="11">
        <v>0</v>
      </c>
      <c r="N268" s="13">
        <v>-1372.32</v>
      </c>
    </row>
    <row r="269" spans="1:14" x14ac:dyDescent="0.25">
      <c r="A269" t="s">
        <v>307</v>
      </c>
      <c r="B269">
        <v>3040112027</v>
      </c>
      <c r="C269" t="s">
        <v>311</v>
      </c>
      <c r="D269">
        <v>666418</v>
      </c>
      <c r="G269" t="s">
        <v>590</v>
      </c>
      <c r="H269" s="1">
        <v>42004</v>
      </c>
      <c r="I269" t="s">
        <v>591</v>
      </c>
      <c r="J269" s="11">
        <v>0</v>
      </c>
      <c r="K269" s="11">
        <v>0</v>
      </c>
      <c r="L269" s="22">
        <v>146.49</v>
      </c>
      <c r="M269" s="11">
        <v>0</v>
      </c>
      <c r="N269" s="11">
        <v>0</v>
      </c>
    </row>
    <row r="270" spans="1:14" x14ac:dyDescent="0.25">
      <c r="A270" t="s">
        <v>307</v>
      </c>
      <c r="B270">
        <v>3040449001</v>
      </c>
      <c r="C270" t="s">
        <v>485</v>
      </c>
      <c r="D270">
        <v>666520</v>
      </c>
      <c r="G270" t="s">
        <v>567</v>
      </c>
      <c r="H270" s="1">
        <v>42185</v>
      </c>
      <c r="I270" t="s">
        <v>568</v>
      </c>
      <c r="J270" s="11">
        <v>0</v>
      </c>
      <c r="K270" s="11">
        <v>0</v>
      </c>
      <c r="L270" s="11">
        <v>0</v>
      </c>
      <c r="M270" s="11">
        <v>0</v>
      </c>
      <c r="N270" s="13">
        <v>-3.71</v>
      </c>
    </row>
    <row r="271" spans="1:14" x14ac:dyDescent="0.25">
      <c r="A271" t="s">
        <v>307</v>
      </c>
      <c r="B271">
        <v>3040120000</v>
      </c>
      <c r="C271" t="s">
        <v>360</v>
      </c>
      <c r="D271">
        <v>666662</v>
      </c>
      <c r="G271" t="s">
        <v>592</v>
      </c>
      <c r="H271" s="1">
        <v>42185</v>
      </c>
      <c r="I271" t="s">
        <v>593</v>
      </c>
      <c r="J271" s="11">
        <v>0</v>
      </c>
      <c r="K271" s="11">
        <v>0</v>
      </c>
      <c r="L271" s="22">
        <v>18793.57</v>
      </c>
      <c r="M271" s="11">
        <v>0</v>
      </c>
      <c r="N271" s="11">
        <v>0</v>
      </c>
    </row>
    <row r="272" spans="1:14" x14ac:dyDescent="0.25">
      <c r="A272" t="s">
        <v>307</v>
      </c>
      <c r="B272">
        <v>3040117000</v>
      </c>
      <c r="C272" t="s">
        <v>497</v>
      </c>
      <c r="D272">
        <v>666757</v>
      </c>
      <c r="G272" t="s">
        <v>594</v>
      </c>
      <c r="H272" s="1">
        <v>42124</v>
      </c>
      <c r="I272" t="s">
        <v>595</v>
      </c>
      <c r="J272" s="11">
        <v>0</v>
      </c>
      <c r="K272" s="11">
        <v>0</v>
      </c>
      <c r="L272" s="11">
        <v>0</v>
      </c>
      <c r="M272" s="11">
        <v>0</v>
      </c>
      <c r="N272" s="13">
        <v>-56.65</v>
      </c>
    </row>
    <row r="273" spans="1:14" x14ac:dyDescent="0.25">
      <c r="A273" t="s">
        <v>307</v>
      </c>
      <c r="B273">
        <v>3040443500</v>
      </c>
      <c r="C273" t="s">
        <v>381</v>
      </c>
      <c r="D273">
        <v>666858</v>
      </c>
      <c r="G273" t="s">
        <v>596</v>
      </c>
      <c r="H273" s="1">
        <v>42185</v>
      </c>
      <c r="I273" t="s">
        <v>597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</row>
    <row r="274" spans="1:14" x14ac:dyDescent="0.25">
      <c r="A274" t="s">
        <v>307</v>
      </c>
      <c r="B274">
        <v>3040112018</v>
      </c>
      <c r="C274" t="s">
        <v>311</v>
      </c>
      <c r="D274">
        <v>667815</v>
      </c>
      <c r="E274" t="s">
        <v>29</v>
      </c>
      <c r="F274">
        <v>667815</v>
      </c>
      <c r="G274" t="s">
        <v>598</v>
      </c>
      <c r="H274" s="1">
        <v>42185</v>
      </c>
      <c r="I274" t="s">
        <v>599</v>
      </c>
      <c r="J274" s="11">
        <v>0</v>
      </c>
      <c r="K274" s="11">
        <v>0</v>
      </c>
      <c r="L274" s="11">
        <v>0</v>
      </c>
      <c r="M274" s="24">
        <v>-10521</v>
      </c>
      <c r="N274" s="11">
        <v>0</v>
      </c>
    </row>
    <row r="275" spans="1:14" x14ac:dyDescent="0.25">
      <c r="A275" t="s">
        <v>307</v>
      </c>
      <c r="B275">
        <v>3040126000</v>
      </c>
      <c r="C275" t="s">
        <v>308</v>
      </c>
      <c r="D275">
        <v>661263</v>
      </c>
      <c r="G275" t="s">
        <v>600</v>
      </c>
      <c r="H275" s="1">
        <v>42095</v>
      </c>
      <c r="I275" t="s">
        <v>357</v>
      </c>
      <c r="J275" s="11">
        <v>0</v>
      </c>
      <c r="K275" s="11">
        <v>0</v>
      </c>
      <c r="L275" s="11">
        <v>0</v>
      </c>
      <c r="M275" s="11">
        <v>0</v>
      </c>
      <c r="N275" s="13">
        <v>-13666.6</v>
      </c>
    </row>
    <row r="276" spans="1:14" x14ac:dyDescent="0.25">
      <c r="A276" t="s">
        <v>307</v>
      </c>
      <c r="B276">
        <v>3040112040</v>
      </c>
      <c r="C276" t="s">
        <v>311</v>
      </c>
      <c r="D276">
        <v>668941</v>
      </c>
      <c r="E276" t="s">
        <v>24</v>
      </c>
      <c r="F276">
        <v>668938</v>
      </c>
      <c r="G276" t="s">
        <v>601</v>
      </c>
      <c r="H276" s="1">
        <v>41820</v>
      </c>
      <c r="I276" t="s">
        <v>426</v>
      </c>
      <c r="J276" s="11">
        <v>0</v>
      </c>
      <c r="K276" s="11">
        <v>0</v>
      </c>
      <c r="L276" s="11">
        <v>0</v>
      </c>
      <c r="M276" s="11">
        <v>0</v>
      </c>
      <c r="N276" s="13">
        <v>-1020.72</v>
      </c>
    </row>
    <row r="277" spans="1:14" x14ac:dyDescent="0.25">
      <c r="A277" t="s">
        <v>307</v>
      </c>
      <c r="B277">
        <v>3040112081</v>
      </c>
      <c r="C277" t="s">
        <v>311</v>
      </c>
      <c r="D277">
        <v>667760</v>
      </c>
      <c r="G277" t="s">
        <v>602</v>
      </c>
      <c r="H277" s="1">
        <v>42185</v>
      </c>
      <c r="I277" t="s">
        <v>603</v>
      </c>
      <c r="J277" s="11">
        <v>0</v>
      </c>
      <c r="K277" s="11">
        <v>0</v>
      </c>
      <c r="L277" s="22">
        <v>74.8</v>
      </c>
      <c r="M277" s="11">
        <v>0</v>
      </c>
      <c r="N277" s="11">
        <v>0</v>
      </c>
    </row>
    <row r="278" spans="1:14" x14ac:dyDescent="0.25">
      <c r="A278" t="s">
        <v>307</v>
      </c>
      <c r="B278">
        <v>3040912183</v>
      </c>
      <c r="C278" t="s">
        <v>321</v>
      </c>
      <c r="D278">
        <v>668336</v>
      </c>
      <c r="G278" t="s">
        <v>604</v>
      </c>
      <c r="H278" s="1">
        <v>42185</v>
      </c>
      <c r="I278" t="s">
        <v>605</v>
      </c>
      <c r="J278" s="12">
        <v>1123</v>
      </c>
      <c r="K278" s="11">
        <v>0</v>
      </c>
      <c r="L278" s="22">
        <v>1959.31</v>
      </c>
      <c r="M278" s="11">
        <v>0</v>
      </c>
      <c r="N278" s="11">
        <v>0</v>
      </c>
    </row>
    <row r="279" spans="1:14" x14ac:dyDescent="0.25">
      <c r="A279" t="s">
        <v>307</v>
      </c>
      <c r="B279">
        <v>3040119160</v>
      </c>
      <c r="C279" t="s">
        <v>386</v>
      </c>
      <c r="D279">
        <v>668341</v>
      </c>
      <c r="G279" t="s">
        <v>606</v>
      </c>
      <c r="H279" s="1">
        <v>42185</v>
      </c>
      <c r="I279" t="s">
        <v>607</v>
      </c>
      <c r="J279" s="11">
        <v>0</v>
      </c>
      <c r="K279" s="11">
        <v>0</v>
      </c>
      <c r="L279" s="11">
        <v>0</v>
      </c>
      <c r="M279" s="11">
        <v>0</v>
      </c>
      <c r="N279" s="13">
        <v>-3786.22</v>
      </c>
    </row>
    <row r="280" spans="1:14" x14ac:dyDescent="0.25">
      <c r="A280" t="s">
        <v>307</v>
      </c>
      <c r="B280">
        <v>3040445000</v>
      </c>
      <c r="C280" t="s">
        <v>581</v>
      </c>
      <c r="D280">
        <v>669003</v>
      </c>
      <c r="G280" t="s">
        <v>608</v>
      </c>
      <c r="H280" s="1">
        <v>42155</v>
      </c>
      <c r="I280" t="s">
        <v>609</v>
      </c>
      <c r="J280" s="11">
        <v>0</v>
      </c>
      <c r="K280" s="11">
        <v>0</v>
      </c>
      <c r="L280" s="11">
        <v>0</v>
      </c>
      <c r="M280" s="23">
        <v>16052.09</v>
      </c>
      <c r="N280" s="11">
        <v>0</v>
      </c>
    </row>
    <row r="281" spans="1:14" x14ac:dyDescent="0.25">
      <c r="A281" t="s">
        <v>307</v>
      </c>
      <c r="B281">
        <v>3040112040</v>
      </c>
      <c r="C281" t="s">
        <v>311</v>
      </c>
      <c r="D281">
        <v>668946</v>
      </c>
      <c r="E281" t="s">
        <v>24</v>
      </c>
      <c r="F281">
        <v>668938</v>
      </c>
      <c r="G281" t="s">
        <v>610</v>
      </c>
      <c r="H281" s="1">
        <v>42185</v>
      </c>
      <c r="I281" t="s">
        <v>426</v>
      </c>
      <c r="J281" s="12">
        <v>2</v>
      </c>
      <c r="K281" s="11">
        <v>0</v>
      </c>
      <c r="L281" s="22">
        <v>1020.74</v>
      </c>
      <c r="M281" s="11">
        <v>0</v>
      </c>
      <c r="N281" s="11">
        <v>0</v>
      </c>
    </row>
    <row r="282" spans="1:14" x14ac:dyDescent="0.25">
      <c r="A282" t="s">
        <v>307</v>
      </c>
      <c r="B282">
        <v>3040118120</v>
      </c>
      <c r="C282" t="s">
        <v>337</v>
      </c>
      <c r="D282">
        <v>668473</v>
      </c>
      <c r="G282" t="s">
        <v>611</v>
      </c>
      <c r="H282" s="1">
        <v>42063</v>
      </c>
      <c r="I282" t="s">
        <v>424</v>
      </c>
      <c r="J282" s="11">
        <v>0</v>
      </c>
      <c r="K282" s="11">
        <v>0</v>
      </c>
      <c r="L282" s="11">
        <v>0</v>
      </c>
      <c r="M282" s="23">
        <v>20952.419999999998</v>
      </c>
      <c r="N282" s="11">
        <v>0</v>
      </c>
    </row>
    <row r="283" spans="1:14" x14ac:dyDescent="0.25">
      <c r="A283" t="s">
        <v>307</v>
      </c>
      <c r="B283">
        <v>3040912133</v>
      </c>
      <c r="C283" t="s">
        <v>321</v>
      </c>
      <c r="D283">
        <v>668288</v>
      </c>
      <c r="E283" t="s">
        <v>24</v>
      </c>
      <c r="F283">
        <v>668283</v>
      </c>
      <c r="G283" t="s">
        <v>612</v>
      </c>
      <c r="H283" s="1">
        <v>42185</v>
      </c>
      <c r="I283" t="s">
        <v>613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</row>
    <row r="284" spans="1:14" x14ac:dyDescent="0.25">
      <c r="A284" t="s">
        <v>307</v>
      </c>
      <c r="B284">
        <v>3040912183</v>
      </c>
      <c r="C284" t="s">
        <v>321</v>
      </c>
      <c r="D284">
        <v>668653</v>
      </c>
      <c r="E284" t="s">
        <v>24</v>
      </c>
      <c r="F284">
        <v>666115</v>
      </c>
      <c r="G284" t="s">
        <v>614</v>
      </c>
      <c r="H284" s="1">
        <v>42185</v>
      </c>
      <c r="I284" t="s">
        <v>559</v>
      </c>
      <c r="J284" s="11">
        <v>0</v>
      </c>
      <c r="K284" s="11">
        <v>0</v>
      </c>
      <c r="L284" s="11">
        <v>0</v>
      </c>
      <c r="M284" s="11">
        <v>0</v>
      </c>
      <c r="N284" s="11">
        <v>0</v>
      </c>
    </row>
    <row r="285" spans="1:14" x14ac:dyDescent="0.25">
      <c r="A285" t="s">
        <v>307</v>
      </c>
      <c r="B285">
        <v>3040912133</v>
      </c>
      <c r="C285" t="s">
        <v>321</v>
      </c>
      <c r="D285">
        <v>668285</v>
      </c>
      <c r="E285" t="s">
        <v>24</v>
      </c>
      <c r="F285">
        <v>668283</v>
      </c>
      <c r="G285" t="s">
        <v>615</v>
      </c>
      <c r="H285" s="1">
        <v>41820</v>
      </c>
      <c r="I285" t="s">
        <v>613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</row>
    <row r="286" spans="1:14" x14ac:dyDescent="0.25">
      <c r="A286" t="s">
        <v>307</v>
      </c>
      <c r="B286">
        <v>3040112040</v>
      </c>
      <c r="C286" t="s">
        <v>311</v>
      </c>
      <c r="D286">
        <v>668938</v>
      </c>
      <c r="E286" t="s">
        <v>29</v>
      </c>
      <c r="F286">
        <v>668938</v>
      </c>
      <c r="G286" t="s">
        <v>616</v>
      </c>
      <c r="H286" s="1">
        <v>42185</v>
      </c>
      <c r="I286" t="s">
        <v>426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</row>
    <row r="287" spans="1:14" x14ac:dyDescent="0.25">
      <c r="A287" t="s">
        <v>307</v>
      </c>
      <c r="B287">
        <v>3040112142</v>
      </c>
      <c r="C287" t="s">
        <v>311</v>
      </c>
      <c r="D287">
        <v>668731</v>
      </c>
      <c r="G287" t="s">
        <v>617</v>
      </c>
      <c r="H287" s="1">
        <v>42185</v>
      </c>
      <c r="I287" t="s">
        <v>536</v>
      </c>
      <c r="J287" s="11">
        <v>0</v>
      </c>
      <c r="K287" s="11">
        <v>0</v>
      </c>
      <c r="L287" s="22">
        <v>63646.38</v>
      </c>
      <c r="M287" s="11">
        <v>0</v>
      </c>
      <c r="N287" s="11">
        <v>0</v>
      </c>
    </row>
    <row r="288" spans="1:14" x14ac:dyDescent="0.25">
      <c r="A288" t="s">
        <v>307</v>
      </c>
      <c r="B288">
        <v>3040124000</v>
      </c>
      <c r="C288" t="s">
        <v>448</v>
      </c>
      <c r="D288">
        <v>668766</v>
      </c>
      <c r="G288" t="s">
        <v>618</v>
      </c>
      <c r="H288" s="1">
        <v>42185</v>
      </c>
      <c r="I288" t="s">
        <v>619</v>
      </c>
      <c r="J288" s="11">
        <v>0</v>
      </c>
      <c r="K288" s="11">
        <v>0</v>
      </c>
      <c r="L288" s="11">
        <v>0</v>
      </c>
      <c r="M288" s="11">
        <v>0</v>
      </c>
      <c r="N288" s="11">
        <v>0</v>
      </c>
    </row>
    <row r="289" spans="1:14" x14ac:dyDescent="0.25">
      <c r="A289" t="s">
        <v>307</v>
      </c>
      <c r="B289">
        <v>3040940000</v>
      </c>
      <c r="C289" t="s">
        <v>620</v>
      </c>
      <c r="D289">
        <v>668904</v>
      </c>
      <c r="E289" t="s">
        <v>29</v>
      </c>
      <c r="F289">
        <v>668904</v>
      </c>
      <c r="G289" t="s">
        <v>621</v>
      </c>
      <c r="H289" s="1">
        <v>42124</v>
      </c>
      <c r="I289" t="s">
        <v>622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</row>
    <row r="290" spans="1:14" x14ac:dyDescent="0.25">
      <c r="A290" t="s">
        <v>307</v>
      </c>
      <c r="B290">
        <v>3040112182</v>
      </c>
      <c r="C290" t="s">
        <v>311</v>
      </c>
      <c r="D290">
        <v>668851</v>
      </c>
      <c r="G290" t="s">
        <v>623</v>
      </c>
      <c r="H290" s="1">
        <v>42185</v>
      </c>
      <c r="I290" t="s">
        <v>624</v>
      </c>
      <c r="J290" s="11">
        <v>0</v>
      </c>
      <c r="K290" s="11">
        <v>0</v>
      </c>
      <c r="L290" s="11">
        <v>0</v>
      </c>
      <c r="M290" s="11">
        <v>0</v>
      </c>
      <c r="N290" s="11">
        <v>0</v>
      </c>
    </row>
    <row r="291" spans="1:14" x14ac:dyDescent="0.25">
      <c r="A291" t="s">
        <v>307</v>
      </c>
      <c r="B291">
        <v>3040112111</v>
      </c>
      <c r="C291" t="s">
        <v>311</v>
      </c>
      <c r="D291">
        <v>668789</v>
      </c>
      <c r="G291" t="s">
        <v>625</v>
      </c>
      <c r="H291" s="1">
        <v>42063</v>
      </c>
      <c r="I291" t="s">
        <v>626</v>
      </c>
      <c r="J291" s="11">
        <v>0</v>
      </c>
      <c r="K291" s="11">
        <v>0</v>
      </c>
      <c r="L291" s="11">
        <v>0</v>
      </c>
      <c r="M291" s="11">
        <v>0</v>
      </c>
      <c r="N291" s="13">
        <v>-24263.47</v>
      </c>
    </row>
    <row r="292" spans="1:14" x14ac:dyDescent="0.25">
      <c r="A292" t="s">
        <v>307</v>
      </c>
      <c r="B292">
        <v>3040912183</v>
      </c>
      <c r="C292" t="s">
        <v>321</v>
      </c>
      <c r="D292">
        <v>668652</v>
      </c>
      <c r="E292" t="s">
        <v>24</v>
      </c>
      <c r="F292">
        <v>666115</v>
      </c>
      <c r="G292" t="s">
        <v>627</v>
      </c>
      <c r="H292" s="1">
        <v>41820</v>
      </c>
      <c r="I292" t="s">
        <v>559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</row>
    <row r="293" spans="1:14" x14ac:dyDescent="0.25">
      <c r="A293" t="s">
        <v>307</v>
      </c>
      <c r="B293">
        <v>3040449020</v>
      </c>
      <c r="C293" t="s">
        <v>485</v>
      </c>
      <c r="D293">
        <v>669057</v>
      </c>
      <c r="G293" t="s">
        <v>628</v>
      </c>
      <c r="H293" s="1">
        <v>42094</v>
      </c>
      <c r="I293" t="s">
        <v>629</v>
      </c>
      <c r="J293" s="11">
        <v>0</v>
      </c>
      <c r="K293" s="11">
        <v>0</v>
      </c>
      <c r="L293" s="11">
        <v>0</v>
      </c>
      <c r="M293" s="11">
        <v>0</v>
      </c>
      <c r="N293" s="13">
        <v>-5</v>
      </c>
    </row>
    <row r="294" spans="1:14" x14ac:dyDescent="0.25">
      <c r="A294" t="s">
        <v>307</v>
      </c>
      <c r="B294">
        <v>3041042093</v>
      </c>
      <c r="C294" t="s">
        <v>489</v>
      </c>
      <c r="D294">
        <v>666210</v>
      </c>
      <c r="G294" t="s">
        <v>630</v>
      </c>
      <c r="H294" s="1">
        <v>41912</v>
      </c>
      <c r="I294" t="s">
        <v>631</v>
      </c>
      <c r="J294" s="11">
        <v>0</v>
      </c>
      <c r="K294" s="21">
        <v>-5196.1242000000002</v>
      </c>
      <c r="L294" s="11">
        <v>0</v>
      </c>
      <c r="M294" s="11">
        <v>0</v>
      </c>
      <c r="N294" s="11">
        <v>0</v>
      </c>
    </row>
    <row r="295" spans="1:14" x14ac:dyDescent="0.25">
      <c r="A295" t="s">
        <v>307</v>
      </c>
      <c r="B295">
        <v>3040609000</v>
      </c>
      <c r="C295" t="s">
        <v>532</v>
      </c>
      <c r="D295">
        <v>667867</v>
      </c>
      <c r="G295" t="s">
        <v>632</v>
      </c>
      <c r="H295" s="1">
        <v>42185</v>
      </c>
      <c r="I295" t="s">
        <v>534</v>
      </c>
      <c r="J295" s="11">
        <v>0</v>
      </c>
      <c r="K295" s="11">
        <v>0</v>
      </c>
      <c r="L295" s="22">
        <v>0.01</v>
      </c>
      <c r="M295" s="11">
        <v>0</v>
      </c>
      <c r="N295" s="11">
        <v>0</v>
      </c>
    </row>
    <row r="296" spans="1:14" x14ac:dyDescent="0.25">
      <c r="A296" t="s">
        <v>307</v>
      </c>
      <c r="B296">
        <v>3040112135</v>
      </c>
      <c r="C296" t="s">
        <v>311</v>
      </c>
      <c r="D296">
        <v>667880</v>
      </c>
      <c r="G296" t="s">
        <v>633</v>
      </c>
      <c r="H296" s="1">
        <v>42185</v>
      </c>
      <c r="I296" t="s">
        <v>634</v>
      </c>
      <c r="J296" s="11">
        <v>0</v>
      </c>
      <c r="K296" s="11">
        <v>0</v>
      </c>
      <c r="L296" s="11">
        <v>0</v>
      </c>
      <c r="M296" s="11">
        <v>0</v>
      </c>
      <c r="N296" s="13">
        <v>-12540.29</v>
      </c>
    </row>
    <row r="297" spans="1:14" x14ac:dyDescent="0.25">
      <c r="A297" t="s">
        <v>307</v>
      </c>
      <c r="B297">
        <v>3040112018</v>
      </c>
      <c r="C297" t="s">
        <v>311</v>
      </c>
      <c r="D297">
        <v>667882</v>
      </c>
      <c r="E297" t="s">
        <v>29</v>
      </c>
      <c r="F297">
        <v>667882</v>
      </c>
      <c r="G297" t="s">
        <v>635</v>
      </c>
      <c r="H297" s="1">
        <v>41882</v>
      </c>
      <c r="I297" t="s">
        <v>599</v>
      </c>
      <c r="J297" s="11">
        <v>0</v>
      </c>
      <c r="K297" s="11">
        <v>0</v>
      </c>
      <c r="L297" s="11">
        <v>0</v>
      </c>
      <c r="M297" s="11">
        <v>0</v>
      </c>
      <c r="N297" s="13">
        <v>-3857.67</v>
      </c>
    </row>
    <row r="298" spans="1:14" x14ac:dyDescent="0.25">
      <c r="A298" t="s">
        <v>307</v>
      </c>
      <c r="B298">
        <v>3041042253</v>
      </c>
      <c r="C298" t="s">
        <v>489</v>
      </c>
      <c r="D298">
        <v>667902</v>
      </c>
      <c r="G298" t="s">
        <v>636</v>
      </c>
      <c r="H298" s="1">
        <v>42073</v>
      </c>
      <c r="I298" t="s">
        <v>298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</row>
    <row r="299" spans="1:14" x14ac:dyDescent="0.25">
      <c r="A299" t="s">
        <v>307</v>
      </c>
      <c r="B299">
        <v>3040112018</v>
      </c>
      <c r="C299" t="s">
        <v>311</v>
      </c>
      <c r="D299">
        <v>667936</v>
      </c>
      <c r="E299" t="s">
        <v>24</v>
      </c>
      <c r="F299">
        <v>663309</v>
      </c>
      <c r="G299" t="s">
        <v>637</v>
      </c>
      <c r="H299" s="1">
        <v>42185</v>
      </c>
      <c r="I299" t="s">
        <v>566</v>
      </c>
      <c r="J299" s="11">
        <v>0</v>
      </c>
      <c r="K299" s="11">
        <v>0</v>
      </c>
      <c r="L299" s="11">
        <v>0</v>
      </c>
      <c r="M299" s="11">
        <v>0</v>
      </c>
      <c r="N299" s="11">
        <v>0</v>
      </c>
    </row>
    <row r="300" spans="1:14" x14ac:dyDescent="0.25">
      <c r="A300" t="s">
        <v>307</v>
      </c>
      <c r="B300">
        <v>3040124000</v>
      </c>
      <c r="C300" t="s">
        <v>448</v>
      </c>
      <c r="D300">
        <v>668298</v>
      </c>
      <c r="E300" t="s">
        <v>24</v>
      </c>
      <c r="F300">
        <v>667360</v>
      </c>
      <c r="G300" t="s">
        <v>638</v>
      </c>
      <c r="H300" s="1">
        <v>42155</v>
      </c>
      <c r="I300" t="s">
        <v>639</v>
      </c>
      <c r="J300" s="11">
        <v>0</v>
      </c>
      <c r="K300" s="11">
        <v>0</v>
      </c>
      <c r="L300" s="22">
        <v>4.83</v>
      </c>
      <c r="M300" s="11">
        <v>0</v>
      </c>
      <c r="N300" s="11">
        <v>0</v>
      </c>
    </row>
    <row r="301" spans="1:14" x14ac:dyDescent="0.25">
      <c r="A301" t="s">
        <v>307</v>
      </c>
      <c r="B301">
        <v>3040449030</v>
      </c>
      <c r="C301" t="s">
        <v>485</v>
      </c>
      <c r="D301">
        <v>668075</v>
      </c>
      <c r="G301" t="s">
        <v>640</v>
      </c>
      <c r="H301" s="1">
        <v>42124</v>
      </c>
      <c r="I301" t="s">
        <v>641</v>
      </c>
      <c r="J301" s="11">
        <v>0</v>
      </c>
      <c r="K301" s="11">
        <v>0</v>
      </c>
      <c r="L301" s="11">
        <v>0</v>
      </c>
      <c r="M301" s="11">
        <v>0</v>
      </c>
      <c r="N301" s="13">
        <v>-707.26</v>
      </c>
    </row>
    <row r="302" spans="1:14" x14ac:dyDescent="0.25">
      <c r="A302" t="s">
        <v>307</v>
      </c>
      <c r="B302">
        <v>3040112139</v>
      </c>
      <c r="C302" t="s">
        <v>311</v>
      </c>
      <c r="D302">
        <v>669137</v>
      </c>
      <c r="G302" t="s">
        <v>642</v>
      </c>
      <c r="H302" s="1">
        <v>42185</v>
      </c>
      <c r="I302" t="s">
        <v>634</v>
      </c>
      <c r="J302" s="11">
        <v>0</v>
      </c>
      <c r="K302" s="11">
        <v>0</v>
      </c>
      <c r="L302" s="11">
        <v>0</v>
      </c>
      <c r="M302" s="11">
        <v>0</v>
      </c>
      <c r="N302" s="13">
        <v>-26.56</v>
      </c>
    </row>
    <row r="303" spans="1:14" x14ac:dyDescent="0.25">
      <c r="A303" t="s">
        <v>307</v>
      </c>
      <c r="B303">
        <v>3040133730</v>
      </c>
      <c r="C303" t="s">
        <v>318</v>
      </c>
      <c r="D303">
        <v>669050</v>
      </c>
      <c r="G303" t="s">
        <v>643</v>
      </c>
      <c r="H303" s="1">
        <v>42185</v>
      </c>
      <c r="I303" t="s">
        <v>644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</row>
    <row r="304" spans="1:14" x14ac:dyDescent="0.25">
      <c r="A304" t="s">
        <v>307</v>
      </c>
      <c r="B304">
        <v>3040113000</v>
      </c>
      <c r="C304" t="s">
        <v>396</v>
      </c>
      <c r="D304">
        <v>668220</v>
      </c>
      <c r="E304" t="s">
        <v>24</v>
      </c>
      <c r="F304">
        <v>665445</v>
      </c>
      <c r="G304" t="s">
        <v>645</v>
      </c>
      <c r="H304" s="1">
        <v>41882</v>
      </c>
      <c r="I304" t="s">
        <v>646</v>
      </c>
      <c r="J304" s="11">
        <v>0</v>
      </c>
      <c r="K304" s="11">
        <v>0</v>
      </c>
      <c r="L304" s="22">
        <v>71494.95</v>
      </c>
      <c r="M304" s="11">
        <v>0</v>
      </c>
      <c r="N304" s="11">
        <v>0</v>
      </c>
    </row>
    <row r="305" spans="1:14" x14ac:dyDescent="0.25">
      <c r="A305" t="s">
        <v>307</v>
      </c>
      <c r="B305">
        <v>3040116000</v>
      </c>
      <c r="C305" t="s">
        <v>370</v>
      </c>
      <c r="D305">
        <v>668234</v>
      </c>
      <c r="G305" t="s">
        <v>647</v>
      </c>
      <c r="H305" s="1">
        <v>42185</v>
      </c>
      <c r="I305" t="s">
        <v>648</v>
      </c>
      <c r="J305" s="11">
        <v>0</v>
      </c>
      <c r="K305" s="11">
        <v>0</v>
      </c>
      <c r="L305" s="11">
        <v>0</v>
      </c>
      <c r="M305" s="11">
        <v>0</v>
      </c>
      <c r="N305" s="11">
        <v>0</v>
      </c>
    </row>
    <row r="306" spans="1:14" x14ac:dyDescent="0.25">
      <c r="A306" t="s">
        <v>307</v>
      </c>
      <c r="B306">
        <v>3040112022</v>
      </c>
      <c r="C306" t="s">
        <v>311</v>
      </c>
      <c r="D306">
        <v>668252</v>
      </c>
      <c r="G306" t="s">
        <v>649</v>
      </c>
      <c r="H306" s="1">
        <v>42124</v>
      </c>
      <c r="I306" t="s">
        <v>650</v>
      </c>
      <c r="J306" s="11">
        <v>0</v>
      </c>
      <c r="K306" s="11">
        <v>0</v>
      </c>
      <c r="L306" s="22">
        <v>153695.35</v>
      </c>
      <c r="M306" s="11">
        <v>0</v>
      </c>
      <c r="N306" s="11">
        <v>0</v>
      </c>
    </row>
    <row r="307" spans="1:14" x14ac:dyDescent="0.25">
      <c r="A307" t="s">
        <v>307</v>
      </c>
      <c r="B307">
        <v>3040440180</v>
      </c>
      <c r="C307" t="s">
        <v>411</v>
      </c>
      <c r="D307">
        <v>669028</v>
      </c>
      <c r="G307" t="s">
        <v>651</v>
      </c>
      <c r="H307" s="1">
        <v>42185</v>
      </c>
      <c r="I307" t="s">
        <v>652</v>
      </c>
      <c r="J307" s="12">
        <v>156</v>
      </c>
      <c r="K307" s="11">
        <v>0</v>
      </c>
      <c r="L307" s="11">
        <v>0</v>
      </c>
      <c r="M307" s="24">
        <v>-25.1</v>
      </c>
      <c r="N307" s="11">
        <v>0</v>
      </c>
    </row>
    <row r="308" spans="1:14" x14ac:dyDescent="0.25">
      <c r="A308" t="s">
        <v>307</v>
      </c>
      <c r="B308">
        <v>3040912133</v>
      </c>
      <c r="C308" t="s">
        <v>321</v>
      </c>
      <c r="D308">
        <v>668283</v>
      </c>
      <c r="E308" t="s">
        <v>29</v>
      </c>
      <c r="F308">
        <v>668283</v>
      </c>
      <c r="G308" t="s">
        <v>653</v>
      </c>
      <c r="H308" s="1">
        <v>42185</v>
      </c>
      <c r="I308" t="s">
        <v>613</v>
      </c>
      <c r="J308" s="11">
        <v>0</v>
      </c>
      <c r="K308" s="11">
        <v>0</v>
      </c>
      <c r="L308" s="11">
        <v>0</v>
      </c>
      <c r="M308" s="11">
        <v>0</v>
      </c>
      <c r="N308" s="11">
        <v>0</v>
      </c>
    </row>
    <row r="309" spans="1:14" x14ac:dyDescent="0.25">
      <c r="A309" t="s">
        <v>307</v>
      </c>
      <c r="B309">
        <v>3040948060</v>
      </c>
      <c r="C309" t="s">
        <v>477</v>
      </c>
      <c r="D309">
        <v>668030</v>
      </c>
      <c r="G309" t="s">
        <v>654</v>
      </c>
      <c r="H309" s="1">
        <v>42094</v>
      </c>
      <c r="I309" t="s">
        <v>479</v>
      </c>
      <c r="J309" s="11">
        <v>0</v>
      </c>
      <c r="K309" s="11">
        <v>0</v>
      </c>
      <c r="L309" s="11">
        <v>0</v>
      </c>
      <c r="M309" s="11">
        <v>0</v>
      </c>
      <c r="N309" s="11">
        <v>0</v>
      </c>
    </row>
    <row r="310" spans="1:14" x14ac:dyDescent="0.25">
      <c r="A310" t="s">
        <v>307</v>
      </c>
      <c r="B310">
        <v>3040443200</v>
      </c>
      <c r="C310" t="s">
        <v>381</v>
      </c>
      <c r="D310">
        <v>673376</v>
      </c>
      <c r="E310" t="s">
        <v>29</v>
      </c>
      <c r="F310">
        <v>673376</v>
      </c>
      <c r="G310" t="s">
        <v>655</v>
      </c>
      <c r="H310" s="1">
        <v>42185</v>
      </c>
      <c r="I310" t="s">
        <v>656</v>
      </c>
      <c r="J310" s="11">
        <v>0</v>
      </c>
      <c r="K310" s="11">
        <v>0</v>
      </c>
      <c r="L310" s="11">
        <v>0</v>
      </c>
      <c r="M310" s="11">
        <v>0</v>
      </c>
      <c r="N310" s="13">
        <v>-3743.56</v>
      </c>
    </row>
    <row r="311" spans="1:14" x14ac:dyDescent="0.25">
      <c r="A311" t="s">
        <v>307</v>
      </c>
      <c r="B311">
        <v>3040133510</v>
      </c>
      <c r="C311" t="s">
        <v>318</v>
      </c>
      <c r="D311">
        <v>664922</v>
      </c>
      <c r="G311" t="s">
        <v>657</v>
      </c>
      <c r="H311" s="1">
        <v>42004</v>
      </c>
      <c r="I311" t="s">
        <v>658</v>
      </c>
      <c r="J311" s="11">
        <v>0</v>
      </c>
      <c r="K311" s="11">
        <v>0</v>
      </c>
      <c r="L311" s="11">
        <v>0</v>
      </c>
      <c r="M311" s="11">
        <v>0</v>
      </c>
      <c r="N311" s="13">
        <v>-37760.839999999997</v>
      </c>
    </row>
    <row r="312" spans="1:14" x14ac:dyDescent="0.25">
      <c r="A312" t="s">
        <v>307</v>
      </c>
      <c r="B312">
        <v>3040113000</v>
      </c>
      <c r="C312" t="s">
        <v>396</v>
      </c>
      <c r="D312">
        <v>664874</v>
      </c>
      <c r="G312" t="s">
        <v>659</v>
      </c>
      <c r="H312" s="1">
        <v>42185</v>
      </c>
      <c r="I312" t="s">
        <v>660</v>
      </c>
      <c r="J312" s="11">
        <v>0</v>
      </c>
      <c r="K312" s="11">
        <v>0</v>
      </c>
      <c r="L312" s="22">
        <v>266828.64</v>
      </c>
      <c r="M312" s="23">
        <v>3174.26</v>
      </c>
      <c r="N312" s="11">
        <v>0</v>
      </c>
    </row>
    <row r="313" spans="1:14" x14ac:dyDescent="0.25">
      <c r="A313" t="s">
        <v>307</v>
      </c>
      <c r="B313">
        <v>3040112041</v>
      </c>
      <c r="C313" t="s">
        <v>311</v>
      </c>
      <c r="D313">
        <v>662452</v>
      </c>
      <c r="G313" t="s">
        <v>661</v>
      </c>
      <c r="H313" s="1">
        <v>42185</v>
      </c>
      <c r="I313" t="s">
        <v>662</v>
      </c>
      <c r="J313" s="11">
        <v>0</v>
      </c>
      <c r="K313" s="11">
        <v>0</v>
      </c>
      <c r="L313" s="22">
        <v>295.14</v>
      </c>
      <c r="M313" s="23">
        <v>26384.400000000001</v>
      </c>
      <c r="N313" s="11">
        <v>0</v>
      </c>
    </row>
    <row r="314" spans="1:14" x14ac:dyDescent="0.25">
      <c r="A314" t="s">
        <v>307</v>
      </c>
      <c r="B314">
        <v>3040112018</v>
      </c>
      <c r="C314" t="s">
        <v>311</v>
      </c>
      <c r="D314">
        <v>663310</v>
      </c>
      <c r="E314" t="s">
        <v>29</v>
      </c>
      <c r="F314">
        <v>663310</v>
      </c>
      <c r="G314" t="s">
        <v>663</v>
      </c>
      <c r="H314" s="1">
        <v>42185</v>
      </c>
      <c r="I314" t="s">
        <v>566</v>
      </c>
      <c r="J314" s="11">
        <v>0</v>
      </c>
      <c r="K314" s="11">
        <v>0</v>
      </c>
      <c r="L314" s="11">
        <v>0</v>
      </c>
      <c r="M314" s="11">
        <v>0</v>
      </c>
      <c r="N314" s="13">
        <v>-4732.6899999999996</v>
      </c>
    </row>
    <row r="315" spans="1:14" x14ac:dyDescent="0.25">
      <c r="A315" t="s">
        <v>307</v>
      </c>
      <c r="B315">
        <v>3040133280</v>
      </c>
      <c r="C315" t="s">
        <v>318</v>
      </c>
      <c r="D315">
        <v>664648</v>
      </c>
      <c r="E315" t="s">
        <v>29</v>
      </c>
      <c r="F315">
        <v>664648</v>
      </c>
      <c r="G315" t="s">
        <v>664</v>
      </c>
      <c r="H315" s="1">
        <v>42185</v>
      </c>
      <c r="I315" t="s">
        <v>466</v>
      </c>
      <c r="J315" s="12">
        <v>128</v>
      </c>
      <c r="K315" s="11">
        <v>0</v>
      </c>
      <c r="L315" s="22">
        <v>9774.01</v>
      </c>
      <c r="M315" s="11">
        <v>0</v>
      </c>
      <c r="N315" s="11">
        <v>0</v>
      </c>
    </row>
    <row r="316" spans="1:14" x14ac:dyDescent="0.25">
      <c r="A316" t="s">
        <v>307</v>
      </c>
      <c r="B316">
        <v>3040112000</v>
      </c>
      <c r="C316" t="s">
        <v>311</v>
      </c>
      <c r="D316">
        <v>674536</v>
      </c>
      <c r="E316" t="s">
        <v>24</v>
      </c>
      <c r="F316">
        <v>673376</v>
      </c>
      <c r="G316" t="s">
        <v>665</v>
      </c>
      <c r="H316" s="1">
        <v>42185</v>
      </c>
      <c r="I316" t="s">
        <v>666</v>
      </c>
      <c r="J316" s="11">
        <v>0</v>
      </c>
      <c r="K316" s="11">
        <v>0</v>
      </c>
      <c r="L316" s="22">
        <v>9055.0400000000009</v>
      </c>
      <c r="M316" s="11">
        <v>0</v>
      </c>
      <c r="N316" s="11">
        <v>0</v>
      </c>
    </row>
    <row r="317" spans="1:14" x14ac:dyDescent="0.25">
      <c r="A317" t="s">
        <v>307</v>
      </c>
      <c r="B317">
        <v>3040112174</v>
      </c>
      <c r="C317" t="s">
        <v>311</v>
      </c>
      <c r="D317">
        <v>664209</v>
      </c>
      <c r="G317" t="s">
        <v>667</v>
      </c>
      <c r="H317" s="1">
        <v>42004</v>
      </c>
      <c r="I317" t="s">
        <v>668</v>
      </c>
      <c r="J317" s="11">
        <v>0</v>
      </c>
      <c r="K317" s="11">
        <v>0</v>
      </c>
      <c r="L317" s="22">
        <v>13299.64</v>
      </c>
      <c r="M317" s="11">
        <v>0</v>
      </c>
      <c r="N317" s="11">
        <v>0</v>
      </c>
    </row>
    <row r="318" spans="1:14" x14ac:dyDescent="0.25">
      <c r="A318" t="s">
        <v>307</v>
      </c>
      <c r="B318">
        <v>3040112138</v>
      </c>
      <c r="C318" t="s">
        <v>311</v>
      </c>
      <c r="D318">
        <v>669968</v>
      </c>
      <c r="G318" t="s">
        <v>669</v>
      </c>
      <c r="H318" s="1">
        <v>42185</v>
      </c>
      <c r="I318" t="s">
        <v>374</v>
      </c>
      <c r="J318" s="11">
        <v>0</v>
      </c>
      <c r="K318" s="11">
        <v>0</v>
      </c>
      <c r="L318" s="11">
        <v>0</v>
      </c>
      <c r="M318" s="11">
        <v>0</v>
      </c>
      <c r="N318" s="11">
        <v>0</v>
      </c>
    </row>
    <row r="319" spans="1:14" x14ac:dyDescent="0.25">
      <c r="A319" t="s">
        <v>307</v>
      </c>
      <c r="B319">
        <v>3040112000</v>
      </c>
      <c r="C319" t="s">
        <v>311</v>
      </c>
      <c r="D319">
        <v>674535</v>
      </c>
      <c r="E319" t="s">
        <v>24</v>
      </c>
      <c r="F319">
        <v>673376</v>
      </c>
      <c r="G319" t="s">
        <v>670</v>
      </c>
      <c r="H319" s="1">
        <v>42185</v>
      </c>
      <c r="I319" t="s">
        <v>666</v>
      </c>
      <c r="J319" s="11">
        <v>0</v>
      </c>
      <c r="K319" s="11">
        <v>0</v>
      </c>
      <c r="L319" s="11">
        <v>0</v>
      </c>
      <c r="M319" s="11">
        <v>0</v>
      </c>
      <c r="N319" s="13">
        <v>-1179.9100000000001</v>
      </c>
    </row>
    <row r="320" spans="1:14" x14ac:dyDescent="0.25">
      <c r="A320" t="s">
        <v>307</v>
      </c>
      <c r="B320">
        <v>3040112081</v>
      </c>
      <c r="C320" t="s">
        <v>311</v>
      </c>
      <c r="D320">
        <v>664725</v>
      </c>
      <c r="G320" t="s">
        <v>671</v>
      </c>
      <c r="H320" s="1">
        <v>42185</v>
      </c>
      <c r="I320" t="s">
        <v>378</v>
      </c>
      <c r="J320" s="11">
        <v>0</v>
      </c>
      <c r="K320" s="11">
        <v>0</v>
      </c>
      <c r="L320" s="22">
        <v>2431.71</v>
      </c>
      <c r="M320" s="11">
        <v>0</v>
      </c>
      <c r="N320" s="11">
        <v>0</v>
      </c>
    </row>
    <row r="321" spans="1:14" x14ac:dyDescent="0.25">
      <c r="A321" t="s">
        <v>307</v>
      </c>
      <c r="B321">
        <v>3040112101</v>
      </c>
      <c r="C321" t="s">
        <v>311</v>
      </c>
      <c r="D321">
        <v>663007</v>
      </c>
      <c r="G321" t="s">
        <v>672</v>
      </c>
      <c r="H321" s="1">
        <v>42155</v>
      </c>
      <c r="I321" t="s">
        <v>673</v>
      </c>
      <c r="J321" s="11">
        <v>0</v>
      </c>
      <c r="K321" s="11">
        <v>0</v>
      </c>
      <c r="L321" s="11">
        <v>0</v>
      </c>
      <c r="M321" s="11">
        <v>0</v>
      </c>
      <c r="N321" s="13">
        <v>-7829.58</v>
      </c>
    </row>
    <row r="322" spans="1:14" x14ac:dyDescent="0.25">
      <c r="A322" t="s">
        <v>307</v>
      </c>
      <c r="B322">
        <v>3040112082</v>
      </c>
      <c r="C322" t="s">
        <v>311</v>
      </c>
      <c r="D322">
        <v>663028</v>
      </c>
      <c r="G322" t="s">
        <v>674</v>
      </c>
      <c r="H322" s="1">
        <v>42185</v>
      </c>
      <c r="I322" t="s">
        <v>675</v>
      </c>
      <c r="J322" s="11">
        <v>0</v>
      </c>
      <c r="K322" s="11">
        <v>0</v>
      </c>
      <c r="L322" s="11">
        <v>0</v>
      </c>
      <c r="M322" s="11">
        <v>0</v>
      </c>
      <c r="N322" s="13">
        <v>-3024.02</v>
      </c>
    </row>
    <row r="323" spans="1:14" x14ac:dyDescent="0.25">
      <c r="A323" t="s">
        <v>307</v>
      </c>
      <c r="B323">
        <v>3040940000</v>
      </c>
      <c r="C323" t="s">
        <v>620</v>
      </c>
      <c r="D323">
        <v>663751</v>
      </c>
      <c r="E323" t="s">
        <v>29</v>
      </c>
      <c r="F323">
        <v>663751</v>
      </c>
      <c r="G323" t="s">
        <v>676</v>
      </c>
      <c r="H323" s="1">
        <v>41182</v>
      </c>
      <c r="I323" t="s">
        <v>622</v>
      </c>
      <c r="J323" s="11">
        <v>0</v>
      </c>
      <c r="K323" s="11">
        <v>0</v>
      </c>
      <c r="L323" s="11">
        <v>0</v>
      </c>
      <c r="M323" s="23">
        <v>79602.78</v>
      </c>
      <c r="N323" s="11">
        <v>0</v>
      </c>
    </row>
    <row r="324" spans="1:14" x14ac:dyDescent="0.25">
      <c r="A324" t="s">
        <v>307</v>
      </c>
      <c r="B324">
        <v>3040442460</v>
      </c>
      <c r="C324" t="s">
        <v>418</v>
      </c>
      <c r="D324">
        <v>663112</v>
      </c>
      <c r="G324" t="s">
        <v>677</v>
      </c>
      <c r="H324" s="1">
        <v>41942</v>
      </c>
      <c r="I324" t="s">
        <v>678</v>
      </c>
      <c r="J324" s="11">
        <v>0</v>
      </c>
      <c r="K324" s="11">
        <v>0</v>
      </c>
      <c r="L324" s="11">
        <v>0</v>
      </c>
      <c r="M324" s="11">
        <v>0</v>
      </c>
      <c r="N324" s="13">
        <v>-1000</v>
      </c>
    </row>
    <row r="325" spans="1:14" x14ac:dyDescent="0.25">
      <c r="A325" t="s">
        <v>307</v>
      </c>
      <c r="B325">
        <v>3040112177</v>
      </c>
      <c r="C325" t="s">
        <v>311</v>
      </c>
      <c r="D325">
        <v>663161</v>
      </c>
      <c r="G325" t="s">
        <v>679</v>
      </c>
      <c r="H325" s="1">
        <v>42155</v>
      </c>
      <c r="I325" t="s">
        <v>680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</row>
    <row r="326" spans="1:14" x14ac:dyDescent="0.25">
      <c r="A326" t="s">
        <v>307</v>
      </c>
      <c r="B326">
        <v>3040112018</v>
      </c>
      <c r="C326" t="s">
        <v>311</v>
      </c>
      <c r="D326">
        <v>663309</v>
      </c>
      <c r="E326" t="s">
        <v>29</v>
      </c>
      <c r="F326">
        <v>663309</v>
      </c>
      <c r="G326" t="s">
        <v>681</v>
      </c>
      <c r="H326" s="1">
        <v>42185</v>
      </c>
      <c r="I326" t="s">
        <v>566</v>
      </c>
      <c r="J326" s="11">
        <v>0</v>
      </c>
      <c r="K326" s="11">
        <v>0</v>
      </c>
      <c r="L326" s="11">
        <v>0</v>
      </c>
      <c r="M326" s="11">
        <v>0</v>
      </c>
      <c r="N326" s="13">
        <v>-433.34</v>
      </c>
    </row>
    <row r="327" spans="1:14" x14ac:dyDescent="0.25">
      <c r="A327" t="s">
        <v>307</v>
      </c>
      <c r="B327">
        <v>3040124000</v>
      </c>
      <c r="C327" t="s">
        <v>448</v>
      </c>
      <c r="D327">
        <v>663366</v>
      </c>
      <c r="G327" t="s">
        <v>682</v>
      </c>
      <c r="H327" s="1">
        <v>42094</v>
      </c>
      <c r="I327" t="s">
        <v>619</v>
      </c>
      <c r="J327" s="11">
        <v>0</v>
      </c>
      <c r="K327" s="11">
        <v>0</v>
      </c>
      <c r="L327" s="22">
        <v>3303.25</v>
      </c>
      <c r="M327" s="11">
        <v>0</v>
      </c>
      <c r="N327" s="11">
        <v>0</v>
      </c>
    </row>
    <row r="328" spans="1:14" x14ac:dyDescent="0.25">
      <c r="A328" t="s">
        <v>307</v>
      </c>
      <c r="B328">
        <v>3040112172</v>
      </c>
      <c r="C328" t="s">
        <v>311</v>
      </c>
      <c r="D328">
        <v>663886</v>
      </c>
      <c r="G328" t="s">
        <v>683</v>
      </c>
      <c r="H328" s="1">
        <v>42124</v>
      </c>
      <c r="I328" t="s">
        <v>684</v>
      </c>
      <c r="J328" s="11">
        <v>0</v>
      </c>
      <c r="K328" s="11">
        <v>0</v>
      </c>
      <c r="L328" s="11">
        <v>0</v>
      </c>
      <c r="M328" s="23">
        <v>5280</v>
      </c>
      <c r="N328" s="13">
        <v>-0.11</v>
      </c>
    </row>
    <row r="329" spans="1:14" x14ac:dyDescent="0.25">
      <c r="A329" t="s">
        <v>307</v>
      </c>
      <c r="B329">
        <v>3040112174</v>
      </c>
      <c r="C329" t="s">
        <v>311</v>
      </c>
      <c r="D329">
        <v>662017</v>
      </c>
      <c r="G329" t="s">
        <v>685</v>
      </c>
      <c r="H329" s="1">
        <v>42185</v>
      </c>
      <c r="I329" t="s">
        <v>668</v>
      </c>
      <c r="J329" s="11">
        <v>0</v>
      </c>
      <c r="K329" s="11">
        <v>0</v>
      </c>
      <c r="L329" s="22">
        <v>15887.01</v>
      </c>
      <c r="M329" s="11">
        <v>0</v>
      </c>
      <c r="N329" s="11">
        <v>0</v>
      </c>
    </row>
    <row r="330" spans="1:14" x14ac:dyDescent="0.25">
      <c r="A330" t="s">
        <v>307</v>
      </c>
      <c r="B330">
        <v>3040449000</v>
      </c>
      <c r="C330" t="s">
        <v>485</v>
      </c>
      <c r="D330">
        <v>673162</v>
      </c>
      <c r="G330" t="s">
        <v>686</v>
      </c>
      <c r="H330" s="1">
        <v>42094</v>
      </c>
      <c r="I330" t="s">
        <v>687</v>
      </c>
      <c r="J330" s="11">
        <v>0</v>
      </c>
      <c r="K330" s="11">
        <v>0</v>
      </c>
      <c r="L330" s="11">
        <v>0</v>
      </c>
      <c r="M330" s="23">
        <v>6320.98</v>
      </c>
      <c r="N330" s="11">
        <v>0</v>
      </c>
    </row>
    <row r="331" spans="1:14" x14ac:dyDescent="0.25">
      <c r="A331" t="s">
        <v>307</v>
      </c>
      <c r="B331">
        <v>3040112142</v>
      </c>
      <c r="C331" t="s">
        <v>311</v>
      </c>
      <c r="D331">
        <v>669937</v>
      </c>
      <c r="E331" t="s">
        <v>24</v>
      </c>
      <c r="F331">
        <v>669938</v>
      </c>
      <c r="G331" t="s">
        <v>688</v>
      </c>
      <c r="H331" s="1">
        <v>42185</v>
      </c>
      <c r="I331" t="s">
        <v>689</v>
      </c>
      <c r="J331" s="12">
        <v>12</v>
      </c>
      <c r="K331" s="11">
        <v>0</v>
      </c>
      <c r="L331" s="22">
        <v>9984.07</v>
      </c>
      <c r="M331" s="11">
        <v>0</v>
      </c>
      <c r="N331" s="11">
        <v>0</v>
      </c>
    </row>
    <row r="332" spans="1:14" x14ac:dyDescent="0.25">
      <c r="A332" t="s">
        <v>307</v>
      </c>
      <c r="B332">
        <v>3040112094</v>
      </c>
      <c r="C332" t="s">
        <v>311</v>
      </c>
      <c r="D332">
        <v>669821</v>
      </c>
      <c r="G332" t="s">
        <v>690</v>
      </c>
      <c r="H332" s="1">
        <v>42124</v>
      </c>
      <c r="I332" t="s">
        <v>691</v>
      </c>
      <c r="J332" s="11">
        <v>0</v>
      </c>
      <c r="K332" s="11">
        <v>0</v>
      </c>
      <c r="L332" s="11">
        <v>0</v>
      </c>
      <c r="M332" s="23">
        <v>6516.89</v>
      </c>
      <c r="N332" s="11">
        <v>0</v>
      </c>
    </row>
    <row r="333" spans="1:14" x14ac:dyDescent="0.25">
      <c r="A333" t="s">
        <v>307</v>
      </c>
      <c r="B333">
        <v>3040112142</v>
      </c>
      <c r="C333" t="s">
        <v>311</v>
      </c>
      <c r="D333">
        <v>669938</v>
      </c>
      <c r="E333" t="s">
        <v>29</v>
      </c>
      <c r="F333">
        <v>669938</v>
      </c>
      <c r="G333" t="s">
        <v>692</v>
      </c>
      <c r="H333" s="1">
        <v>42185</v>
      </c>
      <c r="I333" t="s">
        <v>689</v>
      </c>
      <c r="J333" s="11">
        <v>0</v>
      </c>
      <c r="K333" s="11">
        <v>0</v>
      </c>
      <c r="L333" s="11">
        <v>0</v>
      </c>
      <c r="M333" s="23">
        <v>75404.94</v>
      </c>
      <c r="N333" s="11">
        <v>0</v>
      </c>
    </row>
    <row r="334" spans="1:14" x14ac:dyDescent="0.25">
      <c r="A334" t="s">
        <v>307</v>
      </c>
      <c r="B334">
        <v>3040112101</v>
      </c>
      <c r="C334" t="s">
        <v>311</v>
      </c>
      <c r="D334">
        <v>665404</v>
      </c>
      <c r="G334" t="s">
        <v>693</v>
      </c>
      <c r="H334" s="1">
        <v>42155</v>
      </c>
      <c r="I334" t="s">
        <v>673</v>
      </c>
      <c r="J334" s="11">
        <v>0</v>
      </c>
      <c r="K334" s="11">
        <v>0</v>
      </c>
      <c r="L334" s="11">
        <v>0</v>
      </c>
      <c r="M334" s="11">
        <v>0</v>
      </c>
      <c r="N334" s="13">
        <v>-3675.64</v>
      </c>
    </row>
    <row r="335" spans="1:14" x14ac:dyDescent="0.25">
      <c r="A335" t="s">
        <v>307</v>
      </c>
      <c r="B335">
        <v>3040112018</v>
      </c>
      <c r="C335" t="s">
        <v>311</v>
      </c>
      <c r="D335">
        <v>674813</v>
      </c>
      <c r="G335" t="s">
        <v>694</v>
      </c>
      <c r="H335" s="1">
        <v>42094</v>
      </c>
      <c r="I335" t="s">
        <v>695</v>
      </c>
      <c r="J335" s="11">
        <v>0</v>
      </c>
      <c r="K335" s="11">
        <v>0</v>
      </c>
      <c r="L335" s="11">
        <v>0</v>
      </c>
      <c r="M335" s="11">
        <v>0</v>
      </c>
      <c r="N335" s="13">
        <v>-25.75</v>
      </c>
    </row>
    <row r="336" spans="1:14" x14ac:dyDescent="0.25">
      <c r="A336" t="s">
        <v>307</v>
      </c>
      <c r="B336">
        <v>3040112171</v>
      </c>
      <c r="C336" t="s">
        <v>311</v>
      </c>
      <c r="D336">
        <v>669814</v>
      </c>
      <c r="G336" t="s">
        <v>696</v>
      </c>
      <c r="H336" s="1">
        <v>42185</v>
      </c>
      <c r="I336" t="s">
        <v>697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</row>
    <row r="337" spans="1:14" x14ac:dyDescent="0.25">
      <c r="A337" t="s">
        <v>307</v>
      </c>
      <c r="B337">
        <v>3040119150</v>
      </c>
      <c r="C337" t="s">
        <v>386</v>
      </c>
      <c r="D337">
        <v>661806</v>
      </c>
      <c r="G337" t="s">
        <v>382</v>
      </c>
      <c r="H337" s="1">
        <v>42185</v>
      </c>
      <c r="I337" t="s">
        <v>527</v>
      </c>
      <c r="J337" s="11">
        <v>0</v>
      </c>
      <c r="K337" s="11">
        <v>0</v>
      </c>
      <c r="L337" s="22">
        <v>235007.7</v>
      </c>
      <c r="M337" s="11">
        <v>0</v>
      </c>
      <c r="N337" s="11">
        <v>0</v>
      </c>
    </row>
    <row r="338" spans="1:14" x14ac:dyDescent="0.25">
      <c r="A338" t="s">
        <v>307</v>
      </c>
      <c r="B338">
        <v>3040449000</v>
      </c>
      <c r="C338" t="s">
        <v>485</v>
      </c>
      <c r="D338">
        <v>674729</v>
      </c>
      <c r="G338" t="s">
        <v>698</v>
      </c>
      <c r="H338" s="1">
        <v>42035</v>
      </c>
      <c r="I338" t="s">
        <v>699</v>
      </c>
      <c r="J338" s="11">
        <v>0</v>
      </c>
      <c r="K338" s="11">
        <v>0</v>
      </c>
      <c r="L338" s="22">
        <v>150657.95000000001</v>
      </c>
      <c r="M338" s="11">
        <v>0</v>
      </c>
      <c r="N338" s="11">
        <v>0</v>
      </c>
    </row>
    <row r="339" spans="1:14" x14ac:dyDescent="0.25">
      <c r="A339" t="s">
        <v>307</v>
      </c>
      <c r="B339">
        <v>3040112041</v>
      </c>
      <c r="C339" t="s">
        <v>311</v>
      </c>
      <c r="D339">
        <v>661697</v>
      </c>
      <c r="G339" t="s">
        <v>700</v>
      </c>
      <c r="H339" s="1">
        <v>42124</v>
      </c>
      <c r="I339" t="s">
        <v>701</v>
      </c>
      <c r="J339" s="11">
        <v>0</v>
      </c>
      <c r="K339" s="21">
        <v>-14458.11</v>
      </c>
      <c r="L339" s="22">
        <v>583.44000000000005</v>
      </c>
      <c r="M339" s="11">
        <v>0</v>
      </c>
      <c r="N339" s="11">
        <v>0</v>
      </c>
    </row>
    <row r="340" spans="1:14" x14ac:dyDescent="0.25">
      <c r="A340" t="s">
        <v>307</v>
      </c>
      <c r="B340">
        <v>3040122700</v>
      </c>
      <c r="C340" t="s">
        <v>389</v>
      </c>
      <c r="D340">
        <v>661606</v>
      </c>
      <c r="G340" t="s">
        <v>702</v>
      </c>
      <c r="H340" s="1">
        <v>42185</v>
      </c>
      <c r="I340" t="s">
        <v>703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</row>
    <row r="341" spans="1:14" x14ac:dyDescent="0.25">
      <c r="A341" t="s">
        <v>307</v>
      </c>
      <c r="B341">
        <v>3040431000</v>
      </c>
      <c r="C341" t="s">
        <v>156</v>
      </c>
      <c r="D341">
        <v>661362</v>
      </c>
      <c r="G341" t="s">
        <v>382</v>
      </c>
      <c r="H341" s="1">
        <v>42185</v>
      </c>
      <c r="I341" t="s">
        <v>704</v>
      </c>
      <c r="J341" s="11">
        <v>0</v>
      </c>
      <c r="K341" s="11">
        <v>0</v>
      </c>
      <c r="L341" s="22">
        <v>37978.050000000003</v>
      </c>
      <c r="M341" s="11">
        <v>0</v>
      </c>
      <c r="N341" s="11">
        <v>0</v>
      </c>
    </row>
    <row r="342" spans="1:14" x14ac:dyDescent="0.25">
      <c r="A342" t="s">
        <v>307</v>
      </c>
      <c r="B342">
        <v>3040113000</v>
      </c>
      <c r="C342" t="s">
        <v>396</v>
      </c>
      <c r="D342">
        <v>665445</v>
      </c>
      <c r="E342" t="s">
        <v>29</v>
      </c>
      <c r="F342">
        <v>665445</v>
      </c>
      <c r="G342" t="s">
        <v>645</v>
      </c>
      <c r="H342" s="1">
        <v>41882</v>
      </c>
      <c r="I342" t="s">
        <v>646</v>
      </c>
      <c r="J342" s="11">
        <v>0</v>
      </c>
      <c r="K342" s="11">
        <v>0</v>
      </c>
      <c r="L342" s="22">
        <v>48024.26</v>
      </c>
      <c r="M342" s="11">
        <v>0</v>
      </c>
      <c r="N342" s="11">
        <v>0</v>
      </c>
    </row>
    <row r="343" spans="1:14" x14ac:dyDescent="0.25">
      <c r="A343" t="s">
        <v>705</v>
      </c>
      <c r="B343">
        <v>3060005000</v>
      </c>
      <c r="C343" t="s">
        <v>706</v>
      </c>
      <c r="D343">
        <v>674929</v>
      </c>
      <c r="G343" t="s">
        <v>707</v>
      </c>
      <c r="H343" s="1">
        <v>42185</v>
      </c>
      <c r="I343" t="s">
        <v>708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</row>
    <row r="344" spans="1:14" x14ac:dyDescent="0.25">
      <c r="A344" t="s">
        <v>705</v>
      </c>
      <c r="B344">
        <v>3060003000</v>
      </c>
      <c r="C344" t="s">
        <v>709</v>
      </c>
      <c r="D344">
        <v>660166</v>
      </c>
      <c r="G344" t="s">
        <v>710</v>
      </c>
      <c r="H344" s="1">
        <v>42185</v>
      </c>
      <c r="I344" t="s">
        <v>711</v>
      </c>
      <c r="J344" s="11">
        <v>0</v>
      </c>
      <c r="K344" s="11">
        <v>0</v>
      </c>
      <c r="L344" s="22">
        <v>21805.56</v>
      </c>
      <c r="M344" s="11">
        <v>0</v>
      </c>
      <c r="N344" s="11">
        <v>0</v>
      </c>
    </row>
    <row r="345" spans="1:14" x14ac:dyDescent="0.25">
      <c r="A345" t="s">
        <v>705</v>
      </c>
      <c r="B345">
        <v>3060005000</v>
      </c>
      <c r="C345" t="s">
        <v>706</v>
      </c>
      <c r="D345">
        <v>673972</v>
      </c>
      <c r="G345" t="s">
        <v>712</v>
      </c>
      <c r="H345" s="1">
        <v>41912</v>
      </c>
      <c r="I345" t="s">
        <v>713</v>
      </c>
      <c r="J345" s="11">
        <v>0</v>
      </c>
      <c r="K345" s="11">
        <v>0</v>
      </c>
      <c r="L345" s="22">
        <v>141.28</v>
      </c>
      <c r="M345" s="11">
        <v>0</v>
      </c>
      <c r="N345" s="11">
        <v>0</v>
      </c>
    </row>
    <row r="346" spans="1:14" x14ac:dyDescent="0.25">
      <c r="A346" t="s">
        <v>705</v>
      </c>
      <c r="B346">
        <v>3060005000</v>
      </c>
      <c r="C346" t="s">
        <v>706</v>
      </c>
      <c r="D346">
        <v>664923</v>
      </c>
      <c r="G346" t="s">
        <v>714</v>
      </c>
      <c r="H346" s="1">
        <v>42185</v>
      </c>
      <c r="I346" t="s">
        <v>715</v>
      </c>
      <c r="J346" s="11">
        <v>0</v>
      </c>
      <c r="K346" s="11">
        <v>0</v>
      </c>
      <c r="L346" s="11">
        <v>0</v>
      </c>
      <c r="M346" s="11">
        <v>0</v>
      </c>
      <c r="N346" s="11">
        <v>0</v>
      </c>
    </row>
    <row r="347" spans="1:14" x14ac:dyDescent="0.25">
      <c r="A347" t="s">
        <v>705</v>
      </c>
      <c r="B347">
        <v>3060005000</v>
      </c>
      <c r="C347" t="s">
        <v>706</v>
      </c>
      <c r="D347">
        <v>674992</v>
      </c>
      <c r="G347" t="s">
        <v>716</v>
      </c>
      <c r="H347" s="1">
        <v>42185</v>
      </c>
      <c r="I347" t="s">
        <v>717</v>
      </c>
      <c r="J347" s="11">
        <v>0</v>
      </c>
      <c r="K347" s="21">
        <v>-20281.818800000001</v>
      </c>
      <c r="L347" s="11">
        <v>0</v>
      </c>
      <c r="M347" s="11">
        <v>0</v>
      </c>
      <c r="N347" s="11">
        <v>0</v>
      </c>
    </row>
    <row r="348" spans="1:14" x14ac:dyDescent="0.25">
      <c r="A348" t="s">
        <v>718</v>
      </c>
      <c r="B348">
        <v>3080003000</v>
      </c>
      <c r="C348" t="s">
        <v>719</v>
      </c>
      <c r="D348">
        <v>632511</v>
      </c>
      <c r="G348" t="s">
        <v>720</v>
      </c>
      <c r="H348" s="1">
        <v>42078</v>
      </c>
      <c r="I348" t="s">
        <v>721</v>
      </c>
      <c r="J348" s="11">
        <v>0</v>
      </c>
      <c r="K348" s="11">
        <v>0</v>
      </c>
      <c r="L348" s="22">
        <v>2240.7800000000002</v>
      </c>
      <c r="M348" s="11">
        <v>0</v>
      </c>
      <c r="N348" s="11">
        <v>0</v>
      </c>
    </row>
    <row r="349" spans="1:14" x14ac:dyDescent="0.25">
      <c r="A349" t="s">
        <v>718</v>
      </c>
      <c r="B349">
        <v>3080001000</v>
      </c>
      <c r="C349" t="s">
        <v>722</v>
      </c>
      <c r="D349">
        <v>800102</v>
      </c>
      <c r="G349" t="s">
        <v>723</v>
      </c>
      <c r="H349" s="1">
        <v>42185</v>
      </c>
      <c r="I349" t="s">
        <v>724</v>
      </c>
      <c r="J349" s="11">
        <v>0</v>
      </c>
      <c r="K349" s="11">
        <v>0</v>
      </c>
      <c r="L349" s="22">
        <v>29453.91</v>
      </c>
      <c r="M349" s="11">
        <v>0</v>
      </c>
      <c r="N349" s="11">
        <v>0</v>
      </c>
    </row>
    <row r="350" spans="1:14" x14ac:dyDescent="0.25">
      <c r="A350" t="s">
        <v>718</v>
      </c>
      <c r="B350">
        <v>3080001000</v>
      </c>
      <c r="C350" t="s">
        <v>722</v>
      </c>
      <c r="D350">
        <v>668793</v>
      </c>
      <c r="G350" t="s">
        <v>725</v>
      </c>
      <c r="H350" s="1">
        <v>42184</v>
      </c>
      <c r="I350" t="s">
        <v>726</v>
      </c>
      <c r="J350" s="11">
        <v>0</v>
      </c>
      <c r="K350" s="11">
        <v>0</v>
      </c>
      <c r="L350" s="22">
        <v>572.6</v>
      </c>
      <c r="M350" s="11">
        <v>0</v>
      </c>
      <c r="N350" s="11">
        <v>0</v>
      </c>
    </row>
    <row r="351" spans="1:14" x14ac:dyDescent="0.25">
      <c r="A351" t="s">
        <v>718</v>
      </c>
      <c r="B351">
        <v>3080004000</v>
      </c>
      <c r="C351" t="s">
        <v>727</v>
      </c>
      <c r="D351">
        <v>627766</v>
      </c>
      <c r="E351" t="s">
        <v>24</v>
      </c>
      <c r="F351">
        <v>627732</v>
      </c>
      <c r="G351" t="s">
        <v>728</v>
      </c>
      <c r="H351" s="1">
        <v>42185</v>
      </c>
      <c r="I351" t="s">
        <v>729</v>
      </c>
      <c r="J351" s="12">
        <v>448</v>
      </c>
      <c r="K351" s="11">
        <v>0</v>
      </c>
      <c r="L351" s="11">
        <v>0</v>
      </c>
      <c r="M351" s="11">
        <v>0</v>
      </c>
      <c r="N351" s="11">
        <v>0</v>
      </c>
    </row>
    <row r="352" spans="1:14" x14ac:dyDescent="0.25">
      <c r="A352" t="s">
        <v>718</v>
      </c>
      <c r="B352">
        <v>3080004001</v>
      </c>
      <c r="C352" t="s">
        <v>727</v>
      </c>
      <c r="D352">
        <v>669532</v>
      </c>
      <c r="G352" t="s">
        <v>730</v>
      </c>
      <c r="H352" s="1">
        <v>42185</v>
      </c>
      <c r="I352" t="s">
        <v>731</v>
      </c>
      <c r="J352" s="12">
        <v>34227.160000000003</v>
      </c>
      <c r="K352" s="11">
        <v>0</v>
      </c>
      <c r="L352" s="11">
        <v>0</v>
      </c>
      <c r="M352" s="23">
        <v>268866.45</v>
      </c>
      <c r="N352" s="11">
        <v>0</v>
      </c>
    </row>
    <row r="353" spans="1:14" x14ac:dyDescent="0.25">
      <c r="A353" t="s">
        <v>732</v>
      </c>
      <c r="B353">
        <v>3100002000</v>
      </c>
      <c r="C353" t="s">
        <v>733</v>
      </c>
      <c r="D353">
        <v>660042</v>
      </c>
      <c r="E353" t="s">
        <v>29</v>
      </c>
      <c r="F353">
        <v>660042</v>
      </c>
      <c r="G353" t="s">
        <v>734</v>
      </c>
      <c r="H353" s="1">
        <v>41880</v>
      </c>
      <c r="I353" t="s">
        <v>735</v>
      </c>
      <c r="J353" s="11">
        <v>0</v>
      </c>
      <c r="K353" s="11">
        <v>0</v>
      </c>
      <c r="L353" s="22">
        <v>1.44</v>
      </c>
      <c r="M353" s="23">
        <v>14210.56</v>
      </c>
      <c r="N353" s="11">
        <v>0</v>
      </c>
    </row>
    <row r="354" spans="1:14" x14ac:dyDescent="0.25">
      <c r="A354" t="s">
        <v>732</v>
      </c>
      <c r="B354">
        <v>3100002000</v>
      </c>
      <c r="C354" t="s">
        <v>733</v>
      </c>
      <c r="D354">
        <v>660361</v>
      </c>
      <c r="E354" t="s">
        <v>29</v>
      </c>
      <c r="F354">
        <v>660361</v>
      </c>
      <c r="G354" t="s">
        <v>736</v>
      </c>
      <c r="H354" s="1">
        <v>40867</v>
      </c>
      <c r="I354" t="s">
        <v>735</v>
      </c>
      <c r="J354" s="11">
        <v>0</v>
      </c>
      <c r="K354" s="11">
        <v>0</v>
      </c>
      <c r="L354" s="22">
        <v>2515.41</v>
      </c>
      <c r="M354" s="23">
        <v>32987.339999999997</v>
      </c>
      <c r="N354" s="11">
        <v>0</v>
      </c>
    </row>
    <row r="355" spans="1:14" x14ac:dyDescent="0.25">
      <c r="A355" t="s">
        <v>732</v>
      </c>
      <c r="B355">
        <v>3100002000</v>
      </c>
      <c r="C355" t="s">
        <v>733</v>
      </c>
      <c r="D355">
        <v>674867</v>
      </c>
      <c r="E355" t="s">
        <v>29</v>
      </c>
      <c r="F355">
        <v>674867</v>
      </c>
      <c r="G355" t="s">
        <v>737</v>
      </c>
      <c r="H355" s="1">
        <v>42185</v>
      </c>
      <c r="I355" t="s">
        <v>738</v>
      </c>
      <c r="J355" s="12">
        <v>1</v>
      </c>
      <c r="K355" s="11">
        <v>0</v>
      </c>
      <c r="L355" s="11">
        <v>0</v>
      </c>
      <c r="M355" s="11">
        <v>0</v>
      </c>
      <c r="N355" s="13">
        <v>-0.19</v>
      </c>
    </row>
    <row r="356" spans="1:14" x14ac:dyDescent="0.25">
      <c r="A356" t="s">
        <v>732</v>
      </c>
      <c r="B356">
        <v>3100003310</v>
      </c>
      <c r="C356" t="s">
        <v>739</v>
      </c>
      <c r="D356">
        <v>668364</v>
      </c>
      <c r="G356" t="s">
        <v>740</v>
      </c>
      <c r="H356" s="1">
        <v>42094</v>
      </c>
      <c r="I356" t="s">
        <v>741</v>
      </c>
      <c r="J356" s="11">
        <v>0</v>
      </c>
      <c r="K356" s="11">
        <v>0</v>
      </c>
      <c r="L356" s="11">
        <v>0</v>
      </c>
      <c r="M356" s="11">
        <v>0</v>
      </c>
      <c r="N356" s="11">
        <v>0</v>
      </c>
    </row>
    <row r="357" spans="1:14" x14ac:dyDescent="0.25">
      <c r="A357" t="s">
        <v>732</v>
      </c>
      <c r="B357">
        <v>3100003250</v>
      </c>
      <c r="C357" t="s">
        <v>739</v>
      </c>
      <c r="D357">
        <v>674043</v>
      </c>
      <c r="E357" t="s">
        <v>24</v>
      </c>
      <c r="F357">
        <v>674038</v>
      </c>
      <c r="G357" t="s">
        <v>742</v>
      </c>
      <c r="H357" s="1">
        <v>41820</v>
      </c>
      <c r="I357" t="s">
        <v>743</v>
      </c>
      <c r="J357" s="11">
        <v>0</v>
      </c>
      <c r="K357" s="11">
        <v>0</v>
      </c>
      <c r="L357" s="11">
        <v>0</v>
      </c>
      <c r="M357" s="11">
        <v>0</v>
      </c>
      <c r="N357" s="11">
        <v>0</v>
      </c>
    </row>
    <row r="358" spans="1:14" x14ac:dyDescent="0.25">
      <c r="A358" t="s">
        <v>732</v>
      </c>
      <c r="B358">
        <v>3100003250</v>
      </c>
      <c r="C358" t="s">
        <v>739</v>
      </c>
      <c r="D358">
        <v>674689</v>
      </c>
      <c r="E358" t="s">
        <v>29</v>
      </c>
      <c r="F358">
        <v>674689</v>
      </c>
      <c r="G358" t="s">
        <v>744</v>
      </c>
      <c r="H358" s="1">
        <v>42185</v>
      </c>
      <c r="I358" t="s">
        <v>743</v>
      </c>
      <c r="J358" s="11">
        <v>0</v>
      </c>
      <c r="K358" s="11">
        <v>0</v>
      </c>
      <c r="L358" s="11">
        <v>0</v>
      </c>
      <c r="M358" s="11">
        <v>0</v>
      </c>
      <c r="N358" s="11">
        <v>0</v>
      </c>
    </row>
    <row r="359" spans="1:14" x14ac:dyDescent="0.25">
      <c r="A359" t="s">
        <v>732</v>
      </c>
      <c r="B359">
        <v>3100049020</v>
      </c>
      <c r="C359" t="s">
        <v>485</v>
      </c>
      <c r="D359">
        <v>668976</v>
      </c>
      <c r="E359" t="s">
        <v>29</v>
      </c>
      <c r="F359">
        <v>668976</v>
      </c>
      <c r="G359" t="s">
        <v>745</v>
      </c>
      <c r="H359" s="1">
        <v>42094</v>
      </c>
      <c r="I359" t="s">
        <v>746</v>
      </c>
      <c r="J359" s="11">
        <v>0</v>
      </c>
      <c r="K359" s="11">
        <v>0</v>
      </c>
      <c r="L359" s="22">
        <v>22627.79</v>
      </c>
      <c r="M359" s="11">
        <v>0</v>
      </c>
      <c r="N359" s="11">
        <v>0</v>
      </c>
    </row>
    <row r="360" spans="1:14" x14ac:dyDescent="0.25">
      <c r="A360" t="s">
        <v>732</v>
      </c>
      <c r="B360">
        <v>3100002000</v>
      </c>
      <c r="C360" t="s">
        <v>733</v>
      </c>
      <c r="D360">
        <v>667931</v>
      </c>
      <c r="G360" t="s">
        <v>747</v>
      </c>
      <c r="H360" s="1">
        <v>42185</v>
      </c>
      <c r="I360" t="s">
        <v>748</v>
      </c>
      <c r="J360" s="11">
        <v>0</v>
      </c>
      <c r="K360" s="11">
        <v>0</v>
      </c>
      <c r="L360" s="11">
        <v>0</v>
      </c>
      <c r="M360" s="11">
        <v>0</v>
      </c>
      <c r="N360" s="13">
        <v>-10933.89</v>
      </c>
    </row>
    <row r="361" spans="1:14" x14ac:dyDescent="0.25">
      <c r="A361" t="s">
        <v>732</v>
      </c>
      <c r="B361">
        <v>3100003250</v>
      </c>
      <c r="C361" t="s">
        <v>739</v>
      </c>
      <c r="D361">
        <v>674066</v>
      </c>
      <c r="E361" t="s">
        <v>24</v>
      </c>
      <c r="F361">
        <v>674038</v>
      </c>
      <c r="G361" t="s">
        <v>749</v>
      </c>
      <c r="H361" s="1">
        <v>42185</v>
      </c>
      <c r="I361" t="s">
        <v>743</v>
      </c>
      <c r="J361" s="11">
        <v>0</v>
      </c>
      <c r="K361" s="11">
        <v>0</v>
      </c>
      <c r="L361" s="11">
        <v>0</v>
      </c>
      <c r="M361" s="11">
        <v>0</v>
      </c>
      <c r="N361" s="13">
        <v>-1601.08</v>
      </c>
    </row>
    <row r="362" spans="1:14" x14ac:dyDescent="0.25">
      <c r="A362" t="s">
        <v>732</v>
      </c>
      <c r="B362">
        <v>3100004300</v>
      </c>
      <c r="C362" t="s">
        <v>750</v>
      </c>
      <c r="D362">
        <v>627707</v>
      </c>
      <c r="G362" t="s">
        <v>751</v>
      </c>
      <c r="H362" s="1">
        <v>42185</v>
      </c>
      <c r="I362" t="s">
        <v>752</v>
      </c>
      <c r="J362" s="12">
        <v>45431</v>
      </c>
      <c r="K362" s="11">
        <v>0</v>
      </c>
      <c r="L362" s="11">
        <v>0</v>
      </c>
      <c r="M362" s="11">
        <v>0</v>
      </c>
      <c r="N362" s="13">
        <v>-88.54</v>
      </c>
    </row>
    <row r="363" spans="1:14" x14ac:dyDescent="0.25">
      <c r="A363" t="s">
        <v>732</v>
      </c>
      <c r="B363">
        <v>3100003000</v>
      </c>
      <c r="C363" t="s">
        <v>739</v>
      </c>
      <c r="D363">
        <v>665525</v>
      </c>
      <c r="G363" t="s">
        <v>753</v>
      </c>
      <c r="H363" s="1">
        <v>42087</v>
      </c>
      <c r="I363" t="s">
        <v>754</v>
      </c>
      <c r="J363" s="11">
        <v>0</v>
      </c>
      <c r="K363" s="11">
        <v>0</v>
      </c>
      <c r="L363" s="11">
        <v>0</v>
      </c>
      <c r="M363" s="23">
        <v>11932</v>
      </c>
      <c r="N363" s="13">
        <v>-0.12</v>
      </c>
    </row>
    <row r="364" spans="1:14" x14ac:dyDescent="0.25">
      <c r="A364" t="s">
        <v>732</v>
      </c>
      <c r="B364">
        <v>3100003310</v>
      </c>
      <c r="C364" t="s">
        <v>739</v>
      </c>
      <c r="D364">
        <v>669800</v>
      </c>
      <c r="E364" t="s">
        <v>24</v>
      </c>
      <c r="F364">
        <v>669471</v>
      </c>
      <c r="G364" t="s">
        <v>755</v>
      </c>
      <c r="H364" s="1">
        <v>42185</v>
      </c>
      <c r="I364" t="s">
        <v>741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</row>
    <row r="365" spans="1:14" x14ac:dyDescent="0.25">
      <c r="A365" t="s">
        <v>732</v>
      </c>
      <c r="B365">
        <v>3100003310</v>
      </c>
      <c r="C365" t="s">
        <v>739</v>
      </c>
      <c r="D365">
        <v>669803</v>
      </c>
      <c r="E365" t="s">
        <v>24</v>
      </c>
      <c r="F365">
        <v>669471</v>
      </c>
      <c r="G365" t="s">
        <v>756</v>
      </c>
      <c r="H365" s="1">
        <v>42185</v>
      </c>
      <c r="I365" t="s">
        <v>741</v>
      </c>
      <c r="J365" s="11">
        <v>0</v>
      </c>
      <c r="K365" s="11">
        <v>0</v>
      </c>
      <c r="L365" s="11">
        <v>0</v>
      </c>
      <c r="M365" s="11">
        <v>0</v>
      </c>
      <c r="N365" s="11">
        <v>0</v>
      </c>
    </row>
    <row r="366" spans="1:14" x14ac:dyDescent="0.25">
      <c r="A366" t="s">
        <v>732</v>
      </c>
      <c r="B366">
        <v>3100049020</v>
      </c>
      <c r="C366" t="s">
        <v>485</v>
      </c>
      <c r="D366">
        <v>630938</v>
      </c>
      <c r="E366" t="s">
        <v>24</v>
      </c>
      <c r="F366">
        <v>668976</v>
      </c>
      <c r="G366" t="s">
        <v>757</v>
      </c>
      <c r="H366" s="1">
        <v>42094</v>
      </c>
      <c r="I366" t="s">
        <v>746</v>
      </c>
      <c r="J366" s="11">
        <v>0</v>
      </c>
      <c r="K366" s="11">
        <v>0</v>
      </c>
      <c r="L366" s="22">
        <v>2650.57</v>
      </c>
      <c r="M366" s="11">
        <v>0</v>
      </c>
      <c r="N366" s="11">
        <v>0</v>
      </c>
    </row>
    <row r="367" spans="1:14" x14ac:dyDescent="0.25">
      <c r="A367" t="s">
        <v>732</v>
      </c>
      <c r="B367">
        <v>3100003310</v>
      </c>
      <c r="C367" t="s">
        <v>739</v>
      </c>
      <c r="D367">
        <v>669471</v>
      </c>
      <c r="E367" t="s">
        <v>29</v>
      </c>
      <c r="F367">
        <v>669471</v>
      </c>
      <c r="G367" t="s">
        <v>758</v>
      </c>
      <c r="H367" s="1">
        <v>42185</v>
      </c>
      <c r="I367" t="s">
        <v>741</v>
      </c>
      <c r="J367" s="11">
        <v>0</v>
      </c>
      <c r="K367" s="11">
        <v>0</v>
      </c>
      <c r="L367" s="11">
        <v>0</v>
      </c>
      <c r="M367" s="23">
        <v>26736.92</v>
      </c>
      <c r="N367" s="11">
        <v>0</v>
      </c>
    </row>
    <row r="368" spans="1:14" x14ac:dyDescent="0.25">
      <c r="A368" t="s">
        <v>732</v>
      </c>
      <c r="B368">
        <v>3100004000</v>
      </c>
      <c r="C368" t="s">
        <v>750</v>
      </c>
      <c r="D368">
        <v>666678</v>
      </c>
      <c r="G368" t="s">
        <v>759</v>
      </c>
      <c r="H368" s="1">
        <v>41805</v>
      </c>
      <c r="I368" t="s">
        <v>760</v>
      </c>
      <c r="J368" s="11">
        <v>0</v>
      </c>
      <c r="K368" s="11">
        <v>0</v>
      </c>
      <c r="L368" s="11">
        <v>0</v>
      </c>
      <c r="M368" s="11">
        <v>0</v>
      </c>
      <c r="N368" s="13">
        <v>-10511.5</v>
      </c>
    </row>
    <row r="369" spans="1:14" x14ac:dyDescent="0.25">
      <c r="A369" t="s">
        <v>732</v>
      </c>
      <c r="B369">
        <v>3100049000</v>
      </c>
      <c r="C369" t="s">
        <v>485</v>
      </c>
      <c r="D369">
        <v>674913</v>
      </c>
      <c r="G369" t="s">
        <v>761</v>
      </c>
      <c r="H369" s="1">
        <v>42185</v>
      </c>
      <c r="I369" t="s">
        <v>762</v>
      </c>
      <c r="J369" s="12">
        <v>7364.86</v>
      </c>
      <c r="K369" s="11">
        <v>0</v>
      </c>
      <c r="L369" s="22">
        <v>2297.79</v>
      </c>
      <c r="M369" s="11">
        <v>0</v>
      </c>
      <c r="N369" s="11">
        <v>0</v>
      </c>
    </row>
    <row r="370" spans="1:14" x14ac:dyDescent="0.25">
      <c r="A370" t="s">
        <v>732</v>
      </c>
      <c r="B370">
        <v>3100002000</v>
      </c>
      <c r="C370" t="s">
        <v>733</v>
      </c>
      <c r="D370">
        <v>628483</v>
      </c>
      <c r="G370" t="s">
        <v>763</v>
      </c>
      <c r="H370" s="1">
        <v>42185</v>
      </c>
      <c r="I370" t="s">
        <v>764</v>
      </c>
      <c r="J370" s="12">
        <v>2199</v>
      </c>
      <c r="K370" s="21">
        <v>-13060.458199999999</v>
      </c>
      <c r="L370" s="11">
        <v>0</v>
      </c>
      <c r="M370" s="11">
        <v>0</v>
      </c>
      <c r="N370" s="11">
        <v>0</v>
      </c>
    </row>
    <row r="371" spans="1:14" x14ac:dyDescent="0.25">
      <c r="A371" t="s">
        <v>732</v>
      </c>
      <c r="B371">
        <v>3100004300</v>
      </c>
      <c r="C371" t="s">
        <v>750</v>
      </c>
      <c r="D371">
        <v>636688</v>
      </c>
      <c r="G371" t="s">
        <v>765</v>
      </c>
      <c r="H371" s="1">
        <v>40910</v>
      </c>
      <c r="I371" t="s">
        <v>766</v>
      </c>
      <c r="J371" s="11">
        <v>0</v>
      </c>
      <c r="K371" s="11">
        <v>0</v>
      </c>
      <c r="L371" s="22">
        <v>5107.8900000000003</v>
      </c>
      <c r="M371" s="11">
        <v>0</v>
      </c>
      <c r="N371" s="11">
        <v>0</v>
      </c>
    </row>
    <row r="372" spans="1:14" x14ac:dyDescent="0.25">
      <c r="A372" t="s">
        <v>732</v>
      </c>
      <c r="B372">
        <v>3100002000</v>
      </c>
      <c r="C372" t="s">
        <v>733</v>
      </c>
      <c r="D372">
        <v>674890</v>
      </c>
      <c r="E372" t="s">
        <v>24</v>
      </c>
      <c r="F372">
        <v>674867</v>
      </c>
      <c r="G372" t="s">
        <v>767</v>
      </c>
      <c r="H372" s="1">
        <v>42185</v>
      </c>
      <c r="I372" t="s">
        <v>768</v>
      </c>
      <c r="J372" s="11">
        <v>0</v>
      </c>
      <c r="K372" s="11">
        <v>0</v>
      </c>
      <c r="L372" s="22">
        <v>0.35</v>
      </c>
      <c r="M372" s="11">
        <v>0</v>
      </c>
      <c r="N372" s="11">
        <v>0</v>
      </c>
    </row>
    <row r="373" spans="1:14" x14ac:dyDescent="0.25">
      <c r="A373" t="s">
        <v>732</v>
      </c>
      <c r="B373">
        <v>3100001000</v>
      </c>
      <c r="C373" t="s">
        <v>769</v>
      </c>
      <c r="D373">
        <v>667886</v>
      </c>
      <c r="G373" t="s">
        <v>770</v>
      </c>
      <c r="H373" s="1">
        <v>42185</v>
      </c>
      <c r="I373" t="s">
        <v>771</v>
      </c>
      <c r="J373" s="11">
        <v>0</v>
      </c>
      <c r="K373" s="11">
        <v>0</v>
      </c>
      <c r="L373" s="22">
        <v>19231.330000000002</v>
      </c>
      <c r="M373" s="11">
        <v>0</v>
      </c>
      <c r="N373" s="11">
        <v>0</v>
      </c>
    </row>
    <row r="374" spans="1:14" x14ac:dyDescent="0.25">
      <c r="A374" t="s">
        <v>732</v>
      </c>
      <c r="B374">
        <v>3100049000</v>
      </c>
      <c r="C374" t="s">
        <v>485</v>
      </c>
      <c r="D374">
        <v>664033</v>
      </c>
      <c r="G374" t="s">
        <v>772</v>
      </c>
      <c r="H374" s="1">
        <v>42153</v>
      </c>
      <c r="I374" t="s">
        <v>773</v>
      </c>
      <c r="J374" s="11">
        <v>0</v>
      </c>
      <c r="K374" s="11">
        <v>0</v>
      </c>
      <c r="L374" s="22">
        <v>1505.37</v>
      </c>
      <c r="M374" s="11">
        <v>0</v>
      </c>
      <c r="N374" s="11">
        <v>0</v>
      </c>
    </row>
    <row r="375" spans="1:14" x14ac:dyDescent="0.25">
      <c r="A375" t="s">
        <v>732</v>
      </c>
      <c r="B375">
        <v>3100003010</v>
      </c>
      <c r="C375" t="s">
        <v>739</v>
      </c>
      <c r="D375">
        <v>630100</v>
      </c>
      <c r="G375" t="s">
        <v>774</v>
      </c>
      <c r="H375" s="1">
        <v>42185</v>
      </c>
      <c r="I375" t="s">
        <v>775</v>
      </c>
      <c r="J375" s="11">
        <v>0</v>
      </c>
      <c r="K375" s="11">
        <v>0</v>
      </c>
      <c r="L375" s="11">
        <v>0</v>
      </c>
      <c r="M375" s="23">
        <v>16.34</v>
      </c>
      <c r="N375" s="11">
        <v>0</v>
      </c>
    </row>
    <row r="376" spans="1:14" x14ac:dyDescent="0.25">
      <c r="A376" t="s">
        <v>732</v>
      </c>
      <c r="B376">
        <v>3100002000</v>
      </c>
      <c r="C376" t="s">
        <v>733</v>
      </c>
      <c r="D376">
        <v>674884</v>
      </c>
      <c r="E376" t="s">
        <v>24</v>
      </c>
      <c r="F376">
        <v>674867</v>
      </c>
      <c r="G376" t="s">
        <v>776</v>
      </c>
      <c r="H376" s="1">
        <v>42185</v>
      </c>
      <c r="I376" t="s">
        <v>777</v>
      </c>
      <c r="J376" s="11">
        <v>0</v>
      </c>
      <c r="K376" s="11">
        <v>0</v>
      </c>
      <c r="L376" s="22">
        <v>0.18</v>
      </c>
      <c r="M376" s="11">
        <v>0</v>
      </c>
      <c r="N376" s="11">
        <v>0</v>
      </c>
    </row>
    <row r="377" spans="1:14" x14ac:dyDescent="0.25">
      <c r="A377" t="s">
        <v>732</v>
      </c>
      <c r="B377">
        <v>3100002000</v>
      </c>
      <c r="C377" t="s">
        <v>733</v>
      </c>
      <c r="D377">
        <v>674885</v>
      </c>
      <c r="E377" t="s">
        <v>24</v>
      </c>
      <c r="F377">
        <v>674867</v>
      </c>
      <c r="G377" t="s">
        <v>778</v>
      </c>
      <c r="H377" s="1">
        <v>42185</v>
      </c>
      <c r="I377" t="s">
        <v>779</v>
      </c>
      <c r="J377" s="12">
        <v>3117.39</v>
      </c>
      <c r="K377" s="11">
        <v>0</v>
      </c>
      <c r="L377" s="11">
        <v>0</v>
      </c>
      <c r="M377" s="11">
        <v>0</v>
      </c>
      <c r="N377" s="13">
        <v>-6.24</v>
      </c>
    </row>
    <row r="378" spans="1:14" x14ac:dyDescent="0.25">
      <c r="A378" t="s">
        <v>732</v>
      </c>
      <c r="B378">
        <v>3100003250</v>
      </c>
      <c r="C378" t="s">
        <v>739</v>
      </c>
      <c r="D378">
        <v>674038</v>
      </c>
      <c r="E378" t="s">
        <v>29</v>
      </c>
      <c r="F378">
        <v>674038</v>
      </c>
      <c r="G378" t="s">
        <v>780</v>
      </c>
      <c r="H378" s="1">
        <v>42185</v>
      </c>
      <c r="I378" t="s">
        <v>743</v>
      </c>
      <c r="J378" s="11">
        <v>0</v>
      </c>
      <c r="K378" s="11">
        <v>0</v>
      </c>
      <c r="L378" s="11">
        <v>0</v>
      </c>
      <c r="M378" s="11">
        <v>0</v>
      </c>
      <c r="N378" s="11">
        <v>0</v>
      </c>
    </row>
    <row r="379" spans="1:14" x14ac:dyDescent="0.25">
      <c r="A379" t="s">
        <v>732</v>
      </c>
      <c r="B379">
        <v>3100001060</v>
      </c>
      <c r="C379" t="s">
        <v>769</v>
      </c>
      <c r="D379">
        <v>627260</v>
      </c>
      <c r="G379" t="s">
        <v>781</v>
      </c>
      <c r="H379" s="1">
        <v>41981</v>
      </c>
      <c r="I379" t="s">
        <v>771</v>
      </c>
      <c r="J379" s="12">
        <v>14360.12</v>
      </c>
      <c r="K379" s="11">
        <v>0</v>
      </c>
      <c r="L379" s="22">
        <v>131072.42000000001</v>
      </c>
      <c r="M379" s="11">
        <v>0</v>
      </c>
      <c r="N379" s="11">
        <v>0</v>
      </c>
    </row>
    <row r="380" spans="1:14" x14ac:dyDescent="0.25">
      <c r="A380" t="s">
        <v>732</v>
      </c>
      <c r="B380">
        <v>3100002000</v>
      </c>
      <c r="C380" t="s">
        <v>733</v>
      </c>
      <c r="D380">
        <v>674888</v>
      </c>
      <c r="E380" t="s">
        <v>24</v>
      </c>
      <c r="F380">
        <v>674867</v>
      </c>
      <c r="G380" t="s">
        <v>782</v>
      </c>
      <c r="H380" s="1">
        <v>42185</v>
      </c>
      <c r="I380" t="s">
        <v>783</v>
      </c>
      <c r="J380" s="11">
        <v>0</v>
      </c>
      <c r="K380" s="11">
        <v>0</v>
      </c>
      <c r="L380" s="11">
        <v>0</v>
      </c>
      <c r="M380" s="11">
        <v>0</v>
      </c>
      <c r="N380" s="13">
        <v>-0.18</v>
      </c>
    </row>
    <row r="381" spans="1:14" x14ac:dyDescent="0.25">
      <c r="A381" t="s">
        <v>732</v>
      </c>
      <c r="B381">
        <v>3100002000</v>
      </c>
      <c r="C381" t="s">
        <v>733</v>
      </c>
      <c r="D381">
        <v>630533</v>
      </c>
      <c r="G381" t="s">
        <v>784</v>
      </c>
      <c r="H381" s="1">
        <v>42185</v>
      </c>
      <c r="I381" t="s">
        <v>785</v>
      </c>
      <c r="J381" s="11">
        <v>0</v>
      </c>
      <c r="K381" s="11">
        <v>0</v>
      </c>
      <c r="L381" s="22">
        <v>856.94</v>
      </c>
      <c r="M381" s="11">
        <v>0</v>
      </c>
      <c r="N381" s="11">
        <v>0</v>
      </c>
    </row>
    <row r="382" spans="1:14" x14ac:dyDescent="0.25">
      <c r="A382" t="s">
        <v>732</v>
      </c>
      <c r="B382">
        <v>3100002000</v>
      </c>
      <c r="C382" t="s">
        <v>733</v>
      </c>
      <c r="D382">
        <v>674889</v>
      </c>
      <c r="E382" t="s">
        <v>24</v>
      </c>
      <c r="F382">
        <v>674867</v>
      </c>
      <c r="G382" t="s">
        <v>786</v>
      </c>
      <c r="H382" s="1">
        <v>42185</v>
      </c>
      <c r="I382" t="s">
        <v>768</v>
      </c>
      <c r="J382" s="11">
        <v>0</v>
      </c>
      <c r="K382" s="11">
        <v>0</v>
      </c>
      <c r="L382" s="22">
        <v>0.18</v>
      </c>
      <c r="M382" s="11">
        <v>0</v>
      </c>
      <c r="N382" s="11">
        <v>0</v>
      </c>
    </row>
    <row r="383" spans="1:14" x14ac:dyDescent="0.25">
      <c r="A383" t="s">
        <v>732</v>
      </c>
      <c r="B383">
        <v>3100003230</v>
      </c>
      <c r="C383" t="s">
        <v>739</v>
      </c>
      <c r="D383">
        <v>627080</v>
      </c>
      <c r="E383" t="s">
        <v>29</v>
      </c>
      <c r="F383">
        <v>627080</v>
      </c>
      <c r="G383" t="s">
        <v>787</v>
      </c>
      <c r="H383" s="1">
        <v>42185</v>
      </c>
      <c r="I383" t="s">
        <v>788</v>
      </c>
      <c r="J383" s="11">
        <v>0</v>
      </c>
      <c r="K383" s="11">
        <v>0</v>
      </c>
      <c r="L383" s="11">
        <v>0</v>
      </c>
      <c r="M383" s="11">
        <v>0</v>
      </c>
      <c r="N383" s="13">
        <v>-84.68</v>
      </c>
    </row>
    <row r="384" spans="1:14" x14ac:dyDescent="0.25">
      <c r="A384" t="s">
        <v>732</v>
      </c>
      <c r="B384">
        <v>3100002000</v>
      </c>
      <c r="C384" t="s">
        <v>733</v>
      </c>
      <c r="D384">
        <v>674886</v>
      </c>
      <c r="E384" t="s">
        <v>24</v>
      </c>
      <c r="F384">
        <v>674867</v>
      </c>
      <c r="G384" t="s">
        <v>789</v>
      </c>
      <c r="H384" s="1">
        <v>42185</v>
      </c>
      <c r="I384" t="s">
        <v>790</v>
      </c>
      <c r="J384" s="11">
        <v>0</v>
      </c>
      <c r="K384" s="11">
        <v>0</v>
      </c>
      <c r="L384" s="11">
        <v>0</v>
      </c>
      <c r="M384" s="11">
        <v>0</v>
      </c>
      <c r="N384" s="13">
        <v>-0.11</v>
      </c>
    </row>
    <row r="385" spans="1:14" x14ac:dyDescent="0.25">
      <c r="A385" t="s">
        <v>791</v>
      </c>
      <c r="B385">
        <v>3120140451</v>
      </c>
      <c r="C385" t="s">
        <v>792</v>
      </c>
      <c r="D385">
        <v>660601</v>
      </c>
      <c r="E385" t="s">
        <v>29</v>
      </c>
      <c r="F385">
        <v>660601</v>
      </c>
      <c r="G385" t="s">
        <v>793</v>
      </c>
      <c r="H385" s="1">
        <v>42185</v>
      </c>
      <c r="I385" t="s">
        <v>794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</row>
    <row r="386" spans="1:14" x14ac:dyDescent="0.25">
      <c r="A386" t="s">
        <v>795</v>
      </c>
      <c r="B386">
        <v>5100001031</v>
      </c>
      <c r="C386" t="s">
        <v>796</v>
      </c>
      <c r="D386">
        <v>664548</v>
      </c>
      <c r="G386" t="s">
        <v>797</v>
      </c>
      <c r="H386" s="1">
        <v>42185</v>
      </c>
      <c r="I386" t="s">
        <v>798</v>
      </c>
      <c r="J386" s="11">
        <v>0</v>
      </c>
      <c r="K386" s="11">
        <v>0</v>
      </c>
      <c r="L386" s="11">
        <v>0</v>
      </c>
      <c r="M386" s="24">
        <v>-8036.94</v>
      </c>
      <c r="N386" s="11">
        <v>0</v>
      </c>
    </row>
    <row r="387" spans="1:14" x14ac:dyDescent="0.25">
      <c r="A387" t="s">
        <v>795</v>
      </c>
      <c r="B387">
        <v>5100001032</v>
      </c>
      <c r="C387" t="s">
        <v>796</v>
      </c>
      <c r="D387">
        <v>669064</v>
      </c>
      <c r="G387" t="s">
        <v>799</v>
      </c>
      <c r="H387" s="1">
        <v>42004</v>
      </c>
      <c r="I387" t="s">
        <v>800</v>
      </c>
      <c r="J387" s="11">
        <v>0</v>
      </c>
      <c r="K387" s="11">
        <v>0</v>
      </c>
      <c r="L387" s="22">
        <v>34428.61</v>
      </c>
      <c r="M387" s="11">
        <v>0</v>
      </c>
      <c r="N387" s="11">
        <v>0</v>
      </c>
    </row>
    <row r="388" spans="1:14" x14ac:dyDescent="0.25">
      <c r="A388" t="s">
        <v>801</v>
      </c>
      <c r="B388">
        <v>5500001000</v>
      </c>
      <c r="C388" t="s">
        <v>802</v>
      </c>
      <c r="D388">
        <v>621992</v>
      </c>
      <c r="G388" t="s">
        <v>803</v>
      </c>
      <c r="H388" s="1">
        <v>42124</v>
      </c>
      <c r="I388" t="s">
        <v>804</v>
      </c>
      <c r="J388" s="12">
        <v>181</v>
      </c>
      <c r="K388" s="11">
        <v>0</v>
      </c>
      <c r="L388" s="11">
        <v>0</v>
      </c>
      <c r="M388" s="11">
        <v>0</v>
      </c>
      <c r="N388" s="13">
        <v>-5811.85</v>
      </c>
    </row>
    <row r="389" spans="1:14" x14ac:dyDescent="0.25">
      <c r="A389" t="s">
        <v>801</v>
      </c>
      <c r="B389">
        <v>5500001000</v>
      </c>
      <c r="C389" t="s">
        <v>802</v>
      </c>
      <c r="D389">
        <v>667649</v>
      </c>
      <c r="G389" t="s">
        <v>805</v>
      </c>
      <c r="H389" s="1">
        <v>42185</v>
      </c>
      <c r="I389" t="s">
        <v>804</v>
      </c>
      <c r="J389" s="12">
        <v>635</v>
      </c>
      <c r="K389" s="11">
        <v>0</v>
      </c>
      <c r="L389" s="11">
        <v>0</v>
      </c>
      <c r="M389" s="23">
        <v>7395.29</v>
      </c>
      <c r="N389" s="11">
        <v>0</v>
      </c>
    </row>
    <row r="390" spans="1:14" x14ac:dyDescent="0.25">
      <c r="A390" t="s">
        <v>806</v>
      </c>
      <c r="B390">
        <v>6150001100</v>
      </c>
      <c r="C390" t="s">
        <v>807</v>
      </c>
      <c r="D390">
        <v>631651</v>
      </c>
      <c r="G390" t="s">
        <v>808</v>
      </c>
      <c r="H390" s="1">
        <v>42185</v>
      </c>
      <c r="I390" t="s">
        <v>809</v>
      </c>
      <c r="J390" s="11">
        <v>0</v>
      </c>
      <c r="K390" s="11">
        <v>0</v>
      </c>
      <c r="L390" s="11">
        <v>0</v>
      </c>
      <c r="M390" s="23">
        <v>3748.74</v>
      </c>
      <c r="N390" s="13">
        <v>-1801.26</v>
      </c>
    </row>
    <row r="391" spans="1:14" x14ac:dyDescent="0.25">
      <c r="A391" t="s">
        <v>810</v>
      </c>
      <c r="B391">
        <v>6400001000</v>
      </c>
      <c r="C391" t="s">
        <v>811</v>
      </c>
      <c r="D391">
        <v>662138</v>
      </c>
      <c r="G391" t="s">
        <v>812</v>
      </c>
      <c r="H391" s="1">
        <v>42185</v>
      </c>
      <c r="I391" t="s">
        <v>813</v>
      </c>
      <c r="J391" s="11">
        <v>0</v>
      </c>
      <c r="K391" s="11">
        <v>0</v>
      </c>
      <c r="L391" s="22">
        <v>1532.43</v>
      </c>
      <c r="M391" s="11">
        <v>0</v>
      </c>
      <c r="N391" s="11">
        <v>0</v>
      </c>
    </row>
    <row r="392" spans="1:14" x14ac:dyDescent="0.25">
      <c r="A392" t="s">
        <v>810</v>
      </c>
      <c r="B392">
        <v>6400001000</v>
      </c>
      <c r="C392" t="s">
        <v>811</v>
      </c>
      <c r="D392">
        <v>674426</v>
      </c>
      <c r="G392" t="s">
        <v>814</v>
      </c>
      <c r="H392" s="1">
        <v>42185</v>
      </c>
      <c r="I392" t="s">
        <v>813</v>
      </c>
      <c r="J392" s="11">
        <v>0</v>
      </c>
      <c r="K392" s="11">
        <v>0</v>
      </c>
      <c r="L392" s="22">
        <v>3925.09</v>
      </c>
      <c r="M392" s="11">
        <v>0</v>
      </c>
      <c r="N392" s="11">
        <v>0</v>
      </c>
    </row>
    <row r="393" spans="1:14" x14ac:dyDescent="0.25">
      <c r="A393" t="s">
        <v>815</v>
      </c>
      <c r="B393">
        <v>6600004000</v>
      </c>
      <c r="C393" t="s">
        <v>816</v>
      </c>
      <c r="D393">
        <v>630628</v>
      </c>
      <c r="G393" t="s">
        <v>817</v>
      </c>
      <c r="H393" s="1">
        <v>42185</v>
      </c>
      <c r="I393" t="s">
        <v>818</v>
      </c>
      <c r="J393" s="11">
        <v>0</v>
      </c>
      <c r="K393" s="11">
        <v>0</v>
      </c>
      <c r="L393" s="22">
        <v>3344.7</v>
      </c>
      <c r="M393" s="23">
        <v>25896.48</v>
      </c>
      <c r="N393" s="11">
        <v>0</v>
      </c>
    </row>
    <row r="394" spans="1:14" ht="19.5" thickBot="1" x14ac:dyDescent="0.35">
      <c r="H394" s="8"/>
      <c r="I394" s="9" t="s">
        <v>821</v>
      </c>
      <c r="J394" s="10">
        <f>COUNTIF(J2:J393,"&lt;&gt;0")</f>
        <v>45</v>
      </c>
      <c r="K394" s="10">
        <f t="shared" ref="K394:N394" si="0">COUNTIF(K2:K393,"&lt;&gt;0")</f>
        <v>17</v>
      </c>
      <c r="L394" s="10">
        <f t="shared" si="0"/>
        <v>134</v>
      </c>
      <c r="M394" s="10">
        <f t="shared" si="0"/>
        <v>89</v>
      </c>
      <c r="N394" s="10">
        <f t="shared" si="0"/>
        <v>92</v>
      </c>
    </row>
    <row r="395" spans="1:14" ht="15.75" thickTop="1" x14ac:dyDescent="0.25"/>
  </sheetData>
  <autoFilter ref="A1:N394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Oct 2015 Backlog by Org Code</vt:lpstr>
      <vt:lpstr>CLOSING_BACKLOG_DETAILS</vt:lpstr>
      <vt:lpstr>BB_CLOSING_BACKLOG_DETAILS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DeShazo</dc:creator>
  <cp:lastModifiedBy>Kari C. Le</cp:lastModifiedBy>
  <dcterms:created xsi:type="dcterms:W3CDTF">2015-11-02T16:54:38Z</dcterms:created>
  <dcterms:modified xsi:type="dcterms:W3CDTF">2015-11-03T23:51:08Z</dcterms:modified>
</cp:coreProperties>
</file>