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bula2.washington.edu\uw\groups\fin-mgmt\GCA\GCA_SDA\Data Analysis\GCA Metrics\Nov 2016\"/>
    </mc:Choice>
  </mc:AlternateContent>
  <bookViews>
    <workbookView xWindow="120" yWindow="90" windowWidth="23895" windowHeight="14535"/>
  </bookViews>
  <sheets>
    <sheet name="Nov 2016 Backlog by Org Code" sheetId="2" r:id="rId1"/>
    <sheet name="CLOSING BACKLOG DETAILS" sheetId="1" r:id="rId2"/>
  </sheets>
  <definedNames>
    <definedName name="_xlnm._FilterDatabase" localSheetId="1" hidden="1">'CLOSING BACKLOG DETAILS'!$A$1:$N$346</definedName>
    <definedName name="BB_CLOSING_BACKLOG_DETAILS">'CLOSING BACKLOG DETAILS'!$A$1:$N$345</definedName>
  </definedNames>
  <calcPr calcId="152511"/>
  <pivotCaches>
    <pivotCache cacheId="6" r:id="rId3"/>
  </pivotCaches>
</workbook>
</file>

<file path=xl/calcChain.xml><?xml version="1.0" encoding="utf-8"?>
<calcChain xmlns="http://schemas.openxmlformats.org/spreadsheetml/2006/main">
  <c r="K346" i="1" l="1"/>
  <c r="L346" i="1"/>
  <c r="M346" i="1"/>
  <c r="N346" i="1"/>
  <c r="J346" i="1"/>
</calcChain>
</file>

<file path=xl/sharedStrings.xml><?xml version="1.0" encoding="utf-8"?>
<sst xmlns="http://schemas.openxmlformats.org/spreadsheetml/2006/main" count="1571" uniqueCount="704">
  <si>
    <t>Org Code</t>
  </si>
  <si>
    <t>Org Code Desc</t>
  </si>
  <si>
    <t>Budget Number</t>
  </si>
  <si>
    <t>Parent Flag</t>
  </si>
  <si>
    <t>Parent Grant</t>
  </si>
  <si>
    <t>Budget Name</t>
  </si>
  <si>
    <t>BUDGET END DATE</t>
  </si>
  <si>
    <t>Principal Investigator</t>
  </si>
  <si>
    <t>Open Encumbrance</t>
  </si>
  <si>
    <t>Cost Share</t>
  </si>
  <si>
    <t>Balance</t>
  </si>
  <si>
    <t>Open Invoice</t>
  </si>
  <si>
    <t>Deficit</t>
  </si>
  <si>
    <t>206-VP MINORITY AFFAIRS</t>
  </si>
  <si>
    <t>AVP, RETENTION</t>
  </si>
  <si>
    <t>CSF NAVIGATOR PROGRAM1</t>
  </si>
  <si>
    <t>GALLARDO, GABRIEL</t>
  </si>
  <si>
    <t>216-VICE PROVOST-RESEARCH</t>
  </si>
  <si>
    <t>APPLIED PHYSICS LAB</t>
  </si>
  <si>
    <t>P</t>
  </si>
  <si>
    <t>BAILEY P01</t>
  </si>
  <si>
    <t>BAILEY, MICHAEL R.</t>
  </si>
  <si>
    <t>UNDERWATER BACKSCATTER</t>
  </si>
  <si>
    <t>MIYAMOTO, ROBERT T</t>
  </si>
  <si>
    <t>MOBILE WATER SQUATTER</t>
  </si>
  <si>
    <t>2016 ONR NURP REVIEW</t>
  </si>
  <si>
    <t>STEWART, ANDREW R</t>
  </si>
  <si>
    <t>S</t>
  </si>
  <si>
    <t>MACCONAGHY-APL SUB</t>
  </si>
  <si>
    <t>MATULA, THOMAS J.</t>
  </si>
  <si>
    <t>AUTONOMOUS GLIDERS</t>
  </si>
  <si>
    <t>LEE, CRAIG M</t>
  </si>
  <si>
    <t>CATERING FOR ONR-PROG</t>
  </si>
  <si>
    <t>252-BUILT ENVIRONMENTS</t>
  </si>
  <si>
    <t>URBAN DESIGN&amp; PLANNING</t>
  </si>
  <si>
    <t>BICYCLE ROUTE CHOICE</t>
  </si>
  <si>
    <t>SHEN, QING</t>
  </si>
  <si>
    <t>254-COLL ARTS &amp; SCIENCES</t>
  </si>
  <si>
    <t>CHEMISTRY</t>
  </si>
  <si>
    <t>MALARIA EVOLUTION U19</t>
  </si>
  <si>
    <t>RATHOD, PRADIPSINH K.</t>
  </si>
  <si>
    <t>INT STUDIES</t>
  </si>
  <si>
    <t>BRIDGING DIVIDES</t>
  </si>
  <si>
    <t>HOWARD, JUDITH A</t>
  </si>
  <si>
    <t>SPEECH &amp; HEAR SCI</t>
  </si>
  <si>
    <t>AUDITORY DEVELOPMENT</t>
  </si>
  <si>
    <t>WERNER, LYNNE A.</t>
  </si>
  <si>
    <t>BIOLOGY</t>
  </si>
  <si>
    <t>NEURON SIM SOFTWARE</t>
  </si>
  <si>
    <t>FREEMAN, SCOTT RIDER</t>
  </si>
  <si>
    <t>PHYSICS</t>
  </si>
  <si>
    <t>NANO MSPA</t>
  </si>
  <si>
    <t>GUNDLACH, JENS</t>
  </si>
  <si>
    <t>PSYCHOLOGY</t>
  </si>
  <si>
    <t>CARES SLEEP</t>
  </si>
  <si>
    <t>LINEHAN, MARSHA M</t>
  </si>
  <si>
    <t>LINGUISTICS</t>
  </si>
  <si>
    <t>SUB-CONTRACT WDRC-2012</t>
  </si>
  <si>
    <t>WRIGHT, RICHARD A.</t>
  </si>
  <si>
    <t>ASTRONOMY</t>
  </si>
  <si>
    <t>ICY WORLDS</t>
  </si>
  <si>
    <t>BARNES, RORY K</t>
  </si>
  <si>
    <t>MURDOCK LASER</t>
  </si>
  <si>
    <t>GAMELIN, DANIEL R.</t>
  </si>
  <si>
    <t>HTP-SAWN-MS</t>
  </si>
  <si>
    <t>TURECEK, FRANTISEK</t>
  </si>
  <si>
    <t>MALARIA EVOLU U19 SUB</t>
  </si>
  <si>
    <t>6HE LASER-TRAP YB</t>
  </si>
  <si>
    <t>GARCIA, ALEJANDRO</t>
  </si>
  <si>
    <t>IBIS-2 BQC Autism</t>
  </si>
  <si>
    <t>ESTES, ANNETTE M</t>
  </si>
  <si>
    <t>SUB-CONTRACT WDRC</t>
  </si>
  <si>
    <t>JOURNAL KOREA 15-16</t>
  </si>
  <si>
    <t>SORENSEN, CLARK W.</t>
  </si>
  <si>
    <t>ADOLESCENT DBT</t>
  </si>
  <si>
    <t>CTR STDY OF DEMO &amp; ECO</t>
  </si>
  <si>
    <t>PORTNER SEA U CSDE</t>
  </si>
  <si>
    <t>MAR, CORINNE M</t>
  </si>
  <si>
    <t>ROSE_RLK F30 PR</t>
  </si>
  <si>
    <t>MALY, DUSTIN JAMES</t>
  </si>
  <si>
    <t>ARTS &amp; SCI ILABS</t>
  </si>
  <si>
    <t>SPRF - L. ROGERS</t>
  </si>
  <si>
    <t>MELTZOFF, ANDREW N</t>
  </si>
  <si>
    <t>KENILWORTH FUND 2015/6</t>
  </si>
  <si>
    <t>WALLERSTEIN, GEORGE</t>
  </si>
  <si>
    <t>258-COLLEGE OF EDUCATION</t>
  </si>
  <si>
    <t>COED RESEARCH</t>
  </si>
  <si>
    <t>DREAMS</t>
  </si>
  <si>
    <t>BELL, PHILIP L</t>
  </si>
  <si>
    <t>DEPT OF EDUCATION</t>
  </si>
  <si>
    <t>NOYCE SCHOLARS</t>
  </si>
  <si>
    <t>WINDSCHITL, MARK A</t>
  </si>
  <si>
    <t>NOYCE SCHLR PARTICIPNT</t>
  </si>
  <si>
    <t>260-COLLEGE OF ENGINEERING</t>
  </si>
  <si>
    <t>MATL SCI &amp; ENGINEERING</t>
  </si>
  <si>
    <t>3D TUMOR MODELS</t>
  </si>
  <si>
    <t>ZHANG, MIQIN</t>
  </si>
  <si>
    <t>COMPUTER SCIENCE &amp; ENG</t>
  </si>
  <si>
    <t>DARPA APAC SUB PROG IN</t>
  </si>
  <si>
    <t>ERNST, MICHAEL D</t>
  </si>
  <si>
    <t>MECHANICAL ENGINEERING</t>
  </si>
  <si>
    <t>WSDOT VASHON FERRY</t>
  </si>
  <si>
    <t>REINHALL, PER G</t>
  </si>
  <si>
    <t>CIVIL &amp; ENVIR ENGINEER</t>
  </si>
  <si>
    <t>BEHAVIOR OF DRILLED SH</t>
  </si>
  <si>
    <t>ARDUINO, PEDRO</t>
  </si>
  <si>
    <t>ELECTRICAL ENGINEERING</t>
  </si>
  <si>
    <t>EDUCATIONAL SUPPORT</t>
  </si>
  <si>
    <t>BANEYX, FRANCOIS</t>
  </si>
  <si>
    <t>SKAGIT SALMON HYDRO</t>
  </si>
  <si>
    <t>ISTANBULLUOGLU, ERKAN</t>
  </si>
  <si>
    <t>CHEMICAL ENGINEERING</t>
  </si>
  <si>
    <t>MULTICOLOR PL</t>
  </si>
  <si>
    <t>HILLHOUSE, HUGH</t>
  </si>
  <si>
    <t>BOEING BONDING 2015</t>
  </si>
  <si>
    <t>FLINN, BRIAN D.</t>
  </si>
  <si>
    <t>HIGH TEMP TI ALLOY</t>
  </si>
  <si>
    <t>MAMIDALA, RAMULU</t>
  </si>
  <si>
    <t>ZWITTERIONIC MATERIALS</t>
  </si>
  <si>
    <t>JIANG, SHAOYI</t>
  </si>
  <si>
    <t>DENTAL ACTUATOR</t>
  </si>
  <si>
    <t>TAYA, MINORU</t>
  </si>
  <si>
    <t>SOCS</t>
  </si>
  <si>
    <t>LANDAY, JAMES ANTHONY</t>
  </si>
  <si>
    <t>DARPA APAC SPARTA</t>
  </si>
  <si>
    <t>HUMAN CTR DESIGN ENGR</t>
  </si>
  <si>
    <t>CLINICAL INFO NEEDS</t>
  </si>
  <si>
    <t>BUTLER, KEITH A</t>
  </si>
  <si>
    <t>PAC TRANS CENTER</t>
  </si>
  <si>
    <t>WANG, YINHAI</t>
  </si>
  <si>
    <t>IONIC LIQUID CHEMISTRY</t>
  </si>
  <si>
    <t>PFAENDTNER, WALTER JAMES</t>
  </si>
  <si>
    <t>GSK BIONIC_SMITH</t>
  </si>
  <si>
    <t>SMITH, JOSHUA R.</t>
  </si>
  <si>
    <t>NSF CCF</t>
  </si>
  <si>
    <t>SEELIG, GEORG</t>
  </si>
  <si>
    <t>BLOCK-COPOLYMER</t>
  </si>
  <si>
    <t>POZZO, LILO D.</t>
  </si>
  <si>
    <t>PASSIVE RFID TAG</t>
  </si>
  <si>
    <t>REYNOLDS, MATTHEW STEPHEN</t>
  </si>
  <si>
    <t>COMBUSTOR USDA SBIR 14</t>
  </si>
  <si>
    <t>MALTE, PHILIP C</t>
  </si>
  <si>
    <t>SOCS REU</t>
  </si>
  <si>
    <t>INSPECTION FOR STRUCTU</t>
  </si>
  <si>
    <t>EBERHARD, MARC O.</t>
  </si>
  <si>
    <t>BACKSCATTER REYNOLDS</t>
  </si>
  <si>
    <t>263-COLLEGE OF ENVIRONMENT</t>
  </si>
  <si>
    <t>JISAO MAIN</t>
  </si>
  <si>
    <t>CITIZEN SCIENCE OCR</t>
  </si>
  <si>
    <t>WOOD, KEVIN R.</t>
  </si>
  <si>
    <t>AQUATIC&amp;FISHERY SCIENC</t>
  </si>
  <si>
    <t>SCULPIN BIOMONITORING</t>
  </si>
  <si>
    <t>SCHINDLER, DANIEL E.</t>
  </si>
  <si>
    <t>GOA IERP FORAGE</t>
  </si>
  <si>
    <t>HORNE, JOHN K.</t>
  </si>
  <si>
    <t>NPRB GROUNDFISH</t>
  </si>
  <si>
    <t>HERMANN, ALBERT J</t>
  </si>
  <si>
    <t>OCEANOGRAPHY</t>
  </si>
  <si>
    <t>QATAR TRACE ELEMENTS</t>
  </si>
  <si>
    <t>MURRAY, JAMES W</t>
  </si>
  <si>
    <t>CMOP - YEAR 10</t>
  </si>
  <si>
    <t>ARMBRUST, E. VIRGINIA</t>
  </si>
  <si>
    <t>SEAHURST INVERTEBRATES</t>
  </si>
  <si>
    <t>CORDELL, JEFFERY</t>
  </si>
  <si>
    <t>ECOSYSTEM MANAGEMENT</t>
  </si>
  <si>
    <t>ESSINGTON, TIMOTHY E.</t>
  </si>
  <si>
    <t>ENVRMNTL &amp; FOREST SCI</t>
  </si>
  <si>
    <t>PRBO TOOL</t>
  </si>
  <si>
    <t>LAWLER, JOSHUA J</t>
  </si>
  <si>
    <t>EARTH &amp; SPACE SCIENCES</t>
  </si>
  <si>
    <t>ICY WORLDS - SUB</t>
  </si>
  <si>
    <t>BROWN, J. MICHAEL</t>
  </si>
  <si>
    <t>LAKE WA PREDATION II</t>
  </si>
  <si>
    <t>BEAUCHAMP, DAVID A.</t>
  </si>
  <si>
    <t>ATM SCI</t>
  </si>
  <si>
    <t>NW REGIONAL MODELING</t>
  </si>
  <si>
    <t>BITZ, CECILIA</t>
  </si>
  <si>
    <t>WRFS 2012</t>
  </si>
  <si>
    <t>FRANKLIN, JERRY F.</t>
  </si>
  <si>
    <t>HNFP LIDAR PROCESSING</t>
  </si>
  <si>
    <t>ROGERS, LUKE W.</t>
  </si>
  <si>
    <t>PHODAR PANTHER CREEK</t>
  </si>
  <si>
    <t>MOSKAL, LUDMILA M.</t>
  </si>
  <si>
    <t>CORN AND POTATO MODELS</t>
  </si>
  <si>
    <t>KIM, SOO-HYUNG</t>
  </si>
  <si>
    <t>266-GRADUATE SCHOOL</t>
  </si>
  <si>
    <t>MCB</t>
  </si>
  <si>
    <t>CIDR 2015-16</t>
  </si>
  <si>
    <t>OBRADOVICH, HELENE J.</t>
  </si>
  <si>
    <t>FELLOWSHIPS</t>
  </si>
  <si>
    <t>2014-15 NSF GRFP</t>
  </si>
  <si>
    <t>EATON, DAVID L</t>
  </si>
  <si>
    <t>267-THE INFORMATION SCHOOL</t>
  </si>
  <si>
    <t>ISCHOOL RESEARCH</t>
  </si>
  <si>
    <t>MOBILE PHONES</t>
  </si>
  <si>
    <t>BLUMENSTOCK, JOSHUA E</t>
  </si>
  <si>
    <t>METAKNOWLEDGE</t>
  </si>
  <si>
    <t>WEST, JEVIN D</t>
  </si>
  <si>
    <t>APPEAL FACTORS</t>
  </si>
  <si>
    <t>LEE, JIN HA</t>
  </si>
  <si>
    <t>272-SCHOOL OF SOCIAL WORK</t>
  </si>
  <si>
    <t>SCHOOL OF SOCIAL WORK</t>
  </si>
  <si>
    <t>POC-DATA PORTAL-GATES</t>
  </si>
  <si>
    <t>DE HAAN, BENJAMIN</t>
  </si>
  <si>
    <t>FOSTER HIGHER ED-NIDA</t>
  </si>
  <si>
    <t>SALAZAR, AMY</t>
  </si>
  <si>
    <t>BRONZEVILLE IMPL</t>
  </si>
  <si>
    <t>HAGGERTY, KEVIN P.</t>
  </si>
  <si>
    <t>BRONZEVILLE SRD</t>
  </si>
  <si>
    <t>PARTNERSHIPS PROJECT</t>
  </si>
  <si>
    <t>HOOYMAN, NANCY</t>
  </si>
  <si>
    <t>301-HEALTH SCIENCES ADMIN</t>
  </si>
  <si>
    <t>REGIONAL PRIMATE CTR</t>
  </si>
  <si>
    <t>ONO SMOOTH PURSUIT</t>
  </si>
  <si>
    <t>ONO, SEIJI</t>
  </si>
  <si>
    <t>ENV HEALTH &amp; SAFETY</t>
  </si>
  <si>
    <t>PARTICIPIT ERGONOMICS</t>
  </si>
  <si>
    <t>MILEK, DEBRA</t>
  </si>
  <si>
    <t>CHDD ADMINISTRATION</t>
  </si>
  <si>
    <t>ARC FELLOWSHIP 15-16</t>
  </si>
  <si>
    <t>DAVIS, BETH ELLEN</t>
  </si>
  <si>
    <t>ALC/DRUG ABUSE INSTIT</t>
  </si>
  <si>
    <t>PPW PARTNERSHIP</t>
  </si>
  <si>
    <t>GRANT, THERESE M.</t>
  </si>
  <si>
    <t>302-SCHOOL OF DENTISTRY</t>
  </si>
  <si>
    <t>ORAL HEALTH SCIENCES</t>
  </si>
  <si>
    <t>CHILD DENTAL BPA STUDY</t>
  </si>
  <si>
    <t>MCKINNEY, CHRISTY M.</t>
  </si>
  <si>
    <t>RESTORATIVE DENTISTRY</t>
  </si>
  <si>
    <t>PHOTOGRAMMETRY IMAGING</t>
  </si>
  <si>
    <t>RUBENSTEIN, JEFFREY E.</t>
  </si>
  <si>
    <t>304-SCHOOL OF MEDICINE</t>
  </si>
  <si>
    <t>DEPARTMENT OF MEDICINE</t>
  </si>
  <si>
    <t>LIFECOURSE ON-C UG</t>
  </si>
  <si>
    <t>MCCLELLAND, RAYMOND SCOTT</t>
  </si>
  <si>
    <t>ITHS</t>
  </si>
  <si>
    <t>YR9 CR 26</t>
  </si>
  <si>
    <t>DISIS, MARY L.</t>
  </si>
  <si>
    <t>AVERY-AHA</t>
  </si>
  <si>
    <t>PSATY, BRUCE M.</t>
  </si>
  <si>
    <t>ROSEN MICRO</t>
  </si>
  <si>
    <t>KATZE R24EMORY RESUB</t>
  </si>
  <si>
    <t>KATZE, MICHAEL GERALD</t>
  </si>
  <si>
    <t>ITHS UL1 YR9</t>
  </si>
  <si>
    <t>LAB MEDICINE</t>
  </si>
  <si>
    <t>UW LAB MR</t>
  </si>
  <si>
    <t>WENER, MARK H</t>
  </si>
  <si>
    <t>IHME</t>
  </si>
  <si>
    <t>GAVI FCE 2015</t>
  </si>
  <si>
    <t>LIM, STEPHEN SZE-PING</t>
  </si>
  <si>
    <t>815 MED</t>
  </si>
  <si>
    <t>AGS GRANT</t>
  </si>
  <si>
    <t>AN, JIE</t>
  </si>
  <si>
    <t>LHF HOPE STUDY</t>
  </si>
  <si>
    <t>SCHUR, ELLEN A</t>
  </si>
  <si>
    <t>BIOMK KIDNEY FIBROSIS</t>
  </si>
  <si>
    <t>HIMMELFARB, JONATHAN</t>
  </si>
  <si>
    <t>LIFECOURSE OFF-C UG</t>
  </si>
  <si>
    <t>ISIS CS16 COMPASS STUD</t>
  </si>
  <si>
    <t>SUBRAMANIAN, SAVITHA</t>
  </si>
  <si>
    <t>PERL SUB ON</t>
  </si>
  <si>
    <t>HIRSCH, IRL B.</t>
  </si>
  <si>
    <t>PERL</t>
  </si>
  <si>
    <t>NA-ACCORD Y10</t>
  </si>
  <si>
    <t>KITAHATA, MARI M.</t>
  </si>
  <si>
    <t>GAVI EVALUATION-XRP</t>
  </si>
  <si>
    <t>EATON CLEARFORK</t>
  </si>
  <si>
    <t>EATON, KEITH D.</t>
  </si>
  <si>
    <t>PSYCHIATRY</t>
  </si>
  <si>
    <t>PTSD UH3</t>
  </si>
  <si>
    <t>ZATZICK, DOUGLAS F.</t>
  </si>
  <si>
    <t>UROLOGY</t>
  </si>
  <si>
    <t>PROJECT 1-UROLOGY SUB</t>
  </si>
  <si>
    <t>HARPER, JONATHAN D</t>
  </si>
  <si>
    <t>CIT CBL YR9</t>
  </si>
  <si>
    <t>MARCOVINA, SANTICA M.</t>
  </si>
  <si>
    <t>LIN_EDRN UPGRADING_UT</t>
  </si>
  <si>
    <t>LIN, DANIEL W.</t>
  </si>
  <si>
    <t>REHABILITATION MEDICIN</t>
  </si>
  <si>
    <t>GSK BIONIC_MORITZ</t>
  </si>
  <si>
    <t>MORITZ, CHET T</t>
  </si>
  <si>
    <t>RADIOLOGY</t>
  </si>
  <si>
    <t>IBIS-2 CHDD Autism</t>
  </si>
  <si>
    <t>DAGER, STEPHEN R</t>
  </si>
  <si>
    <t>TID:RACIAL DIFFERENCES</t>
  </si>
  <si>
    <t>IBIS-2 AUTISM PARENT</t>
  </si>
  <si>
    <t>SURGERY</t>
  </si>
  <si>
    <t>PERFUSIONIST VA</t>
  </si>
  <si>
    <t>WOOD, DOUGLAS E.</t>
  </si>
  <si>
    <t>R21 DIESEL-RESUB Y2</t>
  </si>
  <si>
    <t>CHIN, MICHAEL T</t>
  </si>
  <si>
    <t>LONG PCRC PILOT</t>
  </si>
  <si>
    <t>CURTIS, JARED R.</t>
  </si>
  <si>
    <t>ACTG PF- CORE</t>
  </si>
  <si>
    <t>COLLIER, ANN C</t>
  </si>
  <si>
    <t>CANCELLED//SEE 63-1006</t>
  </si>
  <si>
    <t>DE BOER, IAN H.</t>
  </si>
  <si>
    <t>OBGYN/ADMIN</t>
  </si>
  <si>
    <t>TLCART SPS-3</t>
  </si>
  <si>
    <t>HLADIK, FLORIAN</t>
  </si>
  <si>
    <t>TID: BOCO12 CNVS YU</t>
  </si>
  <si>
    <t>HIFU BIOMARKER AMPLIF</t>
  </si>
  <si>
    <t>KHOKHLOVA, TATIANA D.</t>
  </si>
  <si>
    <t>MICROBIOLOGY</t>
  </si>
  <si>
    <t>RCE PROJ 16 Y10</t>
  </si>
  <si>
    <t>MILLER, SAMUEL I</t>
  </si>
  <si>
    <t>IMMUNOLOGY SLU</t>
  </si>
  <si>
    <t>RCE PROJ 14  Y10</t>
  </si>
  <si>
    <t>STETSON, DANIEL B</t>
  </si>
  <si>
    <t>RCE PROJ 11 Y10</t>
  </si>
  <si>
    <t>COOKSON, BRAD T</t>
  </si>
  <si>
    <t>RCE PROJ 4 Y10</t>
  </si>
  <si>
    <t>MOUGOUS, JOSEPH D</t>
  </si>
  <si>
    <t>RCE PROJ 3 Y10</t>
  </si>
  <si>
    <t>GREENBERG, E. PETER</t>
  </si>
  <si>
    <t>GENOME SCIENCES</t>
  </si>
  <si>
    <t>RCE PROJ 2 Y10</t>
  </si>
  <si>
    <t>MANOIL, COLIN C.</t>
  </si>
  <si>
    <t>RCE PROJ 1 Y10</t>
  </si>
  <si>
    <t>HAYDEN, HILLARY</t>
  </si>
  <si>
    <t>MILLER NWRCE Y10 NCR</t>
  </si>
  <si>
    <t>BIOCHEMISTRY</t>
  </si>
  <si>
    <t>HEAT SHOCK PROTEIN</t>
  </si>
  <si>
    <t>KLEVIT, RACHEL E</t>
  </si>
  <si>
    <t>LRM Breast PETX</t>
  </si>
  <si>
    <t>MACDONALD, LAWRENCE R.</t>
  </si>
  <si>
    <t>GLOBAL HEALTH</t>
  </si>
  <si>
    <t>USAID - APPLICATION</t>
  </si>
  <si>
    <t>CELUM, CONNIE L.</t>
  </si>
  <si>
    <t>ERIN PROJ 1 YR5</t>
  </si>
  <si>
    <t>WALSON, JUDD L.</t>
  </si>
  <si>
    <t>BIOENGINEERING</t>
  </si>
  <si>
    <t>REGNIER-DA MUSCLE</t>
  </si>
  <si>
    <t>REGNIER, MICHAEL</t>
  </si>
  <si>
    <t>RCE CORE B Y10</t>
  </si>
  <si>
    <t>BRITTNACHER, MITCHELL J</t>
  </si>
  <si>
    <t>PEDIATRICS</t>
  </si>
  <si>
    <t>RO1 CONTRACTURES</t>
  </si>
  <si>
    <t>BAMSHAD, MICHAEL J</t>
  </si>
  <si>
    <t>LIFECOURSE OFF CAMPUS</t>
  </si>
  <si>
    <t>LIFECOURSE EVENTS</t>
  </si>
  <si>
    <t>UH3 SUPPLEMENT</t>
  </si>
  <si>
    <t>BREAST CANCER BY EXOME</t>
  </si>
  <si>
    <t>KING, MARY-CLAIRE</t>
  </si>
  <si>
    <t>RSA PSYCH TRAINING</t>
  </si>
  <si>
    <t>BOMBARDIER, CHARLES H.</t>
  </si>
  <si>
    <t>PPG RADIOLOGYSUB-THIEL</t>
  </si>
  <si>
    <t>DIGHE, MANJIRI K.</t>
  </si>
  <si>
    <t>VA SURGICAL SERVICES</t>
  </si>
  <si>
    <t>HARWOOD ORNL QUORUM</t>
  </si>
  <si>
    <t>HARWOOD, CAROLINE</t>
  </si>
  <si>
    <t>KING R 35</t>
  </si>
  <si>
    <t>PATHOLOGY SLU</t>
  </si>
  <si>
    <t>P4 CNOF MURRY</t>
  </si>
  <si>
    <t>MURRY, CHARLES E.</t>
  </si>
  <si>
    <t>SKIN MARKER VS FLUORO</t>
  </si>
  <si>
    <t>HAYNOR, DAVID R</t>
  </si>
  <si>
    <t>ISLET CELL MEMBRANE</t>
  </si>
  <si>
    <t>HAMPE, CHRISTIANE S.</t>
  </si>
  <si>
    <t>OTOLARYNG-HD&amp;NECK SURG</t>
  </si>
  <si>
    <t>U01-R01 DRUG DISCOVERY</t>
  </si>
  <si>
    <t>RUBEL, EDWIN W.</t>
  </si>
  <si>
    <t>PATHOLOGY</t>
  </si>
  <si>
    <t>NUNN AND HAAS</t>
  </si>
  <si>
    <t>MONTINE, THOMAS J</t>
  </si>
  <si>
    <t>P2 CNOF TRAPNELL</t>
  </si>
  <si>
    <t>TRAPNELL, BRUCE C</t>
  </si>
  <si>
    <t>P1 CNOF SHENDURE</t>
  </si>
  <si>
    <t>SHENDURE, JAY A</t>
  </si>
  <si>
    <t>BREAST PETX FAB COSTS</t>
  </si>
  <si>
    <t>KATZE NSF RAPID</t>
  </si>
  <si>
    <t>WF TF BINDING</t>
  </si>
  <si>
    <t>WATERSTON, ROBERT H</t>
  </si>
  <si>
    <t>815 UROL</t>
  </si>
  <si>
    <t>(R)EDRN-NETWORK COLLAB</t>
  </si>
  <si>
    <t>LIU, ALVIN Y.</t>
  </si>
  <si>
    <t>CNOF P3 BIO VALIDATION</t>
  </si>
  <si>
    <t>DISTECHE, CHRISTINE M</t>
  </si>
  <si>
    <t>PROJECT 2-UROLOGY SUB</t>
  </si>
  <si>
    <t>WESSELLS, HUNTER</t>
  </si>
  <si>
    <t>ERIN PROJ 3 YR5</t>
  </si>
  <si>
    <t>ERIN ANU PP Y5</t>
  </si>
  <si>
    <t>CHAUDHARY, ANU</t>
  </si>
  <si>
    <t>ERIN PROJ 2 YR5</t>
  </si>
  <si>
    <t>RCE PROJ 18 Y10</t>
  </si>
  <si>
    <t>KLINE, TONI</t>
  </si>
  <si>
    <t>ERIN ADMIN CORE Y5</t>
  </si>
  <si>
    <t>RCE CORE A Y10</t>
  </si>
  <si>
    <t>ERIN</t>
  </si>
  <si>
    <t>EDRN BDL</t>
  </si>
  <si>
    <t>ORTHOPEDICS</t>
  </si>
  <si>
    <t>MEDICAL SERVICES ORTHO</t>
  </si>
  <si>
    <t>CHANSKY, HOWARD ALAN</t>
  </si>
  <si>
    <t>CNOF U54</t>
  </si>
  <si>
    <t>VAGINAL CONTRACEPTIVE</t>
  </si>
  <si>
    <t>MARRAZZO, JEANNE M.</t>
  </si>
  <si>
    <t>SHAH_K08</t>
  </si>
  <si>
    <t>SHAH, JAVEED ALI</t>
  </si>
  <si>
    <t>RCE KENYA STRAIN Y10</t>
  </si>
  <si>
    <t>RCE NW CD 003 Y10</t>
  </si>
  <si>
    <t>WOODWARD, JOSHUA J</t>
  </si>
  <si>
    <t>RCE CORE D Y10</t>
  </si>
  <si>
    <t>RCE CORE C Y10</t>
  </si>
  <si>
    <t>ICT CAPACITY KENYA Y2</t>
  </si>
  <si>
    <t>CHUNG, MICHAEL H.</t>
  </si>
  <si>
    <t>BRIDGE / MANIC 2012</t>
  </si>
  <si>
    <t>HOFFMAN, LUCAS</t>
  </si>
  <si>
    <t>T1D: AMG 106 ADULT</t>
  </si>
  <si>
    <t>T1D: RESIDUAL C-PEPTID</t>
  </si>
  <si>
    <t>T1D: LADA</t>
  </si>
  <si>
    <t>ELIXA PROBSTFIELD</t>
  </si>
  <si>
    <t>PROBSTFIELD, JEFFREY L</t>
  </si>
  <si>
    <t>CARDIAC SCIENCE HDR</t>
  </si>
  <si>
    <t>NICHOL, GRAHAM</t>
  </si>
  <si>
    <t>NELSON SU2C</t>
  </si>
  <si>
    <t>NELSON, PETER S.</t>
  </si>
  <si>
    <t>OPERA</t>
  </si>
  <si>
    <t>LEE, SCOTT D.</t>
  </si>
  <si>
    <t>T1D: AMG 103 PEDIATRIC</t>
  </si>
  <si>
    <t>MEP1 LINKED UW YR5</t>
  </si>
  <si>
    <t>JOHN STEWART, GRACE C.</t>
  </si>
  <si>
    <t>T1D: B0C006 NEW ONSET</t>
  </si>
  <si>
    <t>T1D: METFORMIN CLAMP</t>
  </si>
  <si>
    <t>PH.2 PFIZER INOTUZUMAB</t>
  </si>
  <si>
    <t>SHUSTOV, ANDREI R</t>
  </si>
  <si>
    <t>815 PEDS</t>
  </si>
  <si>
    <t>STANDAGE AHA 2012</t>
  </si>
  <si>
    <t>STANDAGE, STEPHEN W.</t>
  </si>
  <si>
    <t>STANDAGE AHA 12-13</t>
  </si>
  <si>
    <t>STANDAGE AHA 13-14</t>
  </si>
  <si>
    <t>TRANSPLANT BMS</t>
  </si>
  <si>
    <t>LANDIS, CHARLES S</t>
  </si>
  <si>
    <t>TID EXCHG BIOBANK Y1</t>
  </si>
  <si>
    <t>CGF-1401-UNUTZER</t>
  </si>
  <si>
    <t>UNUTZER, JURGEN</t>
  </si>
  <si>
    <t>NEUROLOGICAL SURGERY</t>
  </si>
  <si>
    <t>CHESNUTTEMKINTRACKYR2</t>
  </si>
  <si>
    <t>CHESNUT, RANDALL M</t>
  </si>
  <si>
    <t>UCB HUMAN CD22+</t>
  </si>
  <si>
    <t>CLARK, EDWARD A</t>
  </si>
  <si>
    <t>MKD GE BFLOW</t>
  </si>
  <si>
    <t>INDIA COORDINATED CARE</t>
  </si>
  <si>
    <t>CHWASTIAK, LYDIA</t>
  </si>
  <si>
    <t>ANESTHESIOLGY&amp;PAIN MED</t>
  </si>
  <si>
    <t>ANESTHESIOLOGY T32</t>
  </si>
  <si>
    <t>PALERMO, TONYA M</t>
  </si>
  <si>
    <t>GERIATRIC MHR TRAINING</t>
  </si>
  <si>
    <t>LEAH 2015</t>
  </si>
  <si>
    <t>WALKER-HARDING, LESLIE R</t>
  </si>
  <si>
    <t>DUARTE PSDP YR1</t>
  </si>
  <si>
    <t>STAPLETON, F. BRUDER</t>
  </si>
  <si>
    <t>PFIZER INOTUZUMAB</t>
  </si>
  <si>
    <t>EPIC GENOME ANALYSIS</t>
  </si>
  <si>
    <t>IMM PREDOC TRAINING</t>
  </si>
  <si>
    <t>FINK, PAMELA J.</t>
  </si>
  <si>
    <t>COPTR CWRU YR4</t>
  </si>
  <si>
    <t>MANICONE AHA BGIA 13</t>
  </si>
  <si>
    <t>MANICONE, ANNE M.</t>
  </si>
  <si>
    <t>PEK PET HARMONY</t>
  </si>
  <si>
    <t>KINAHAN, PAUL E.</t>
  </si>
  <si>
    <t>MANICONE AHA BGIA 13-2</t>
  </si>
  <si>
    <t>STANDAGE AHA 14-15</t>
  </si>
  <si>
    <t>TID:BOCOO7 CD4+</t>
  </si>
  <si>
    <t>NOV CFG920</t>
  </si>
  <si>
    <t>MONTGOMERY, ROBERT B.</t>
  </si>
  <si>
    <t>NEUROLOGY</t>
  </si>
  <si>
    <t>BTTC11-02</t>
  </si>
  <si>
    <t>CHAMBERLAIN, MARC C</t>
  </si>
  <si>
    <t>RETROPHIN STUDY</t>
  </si>
  <si>
    <t>NELSON, PETER J</t>
  </si>
  <si>
    <t>CONJOINT553 COURSE YR5</t>
  </si>
  <si>
    <t>REHAB MED SLU</t>
  </si>
  <si>
    <t>LGMD2I PROPOSAL</t>
  </si>
  <si>
    <t>MACK, DAVID L</t>
  </si>
  <si>
    <t>MANICONE AHA BGIA 13-1</t>
  </si>
  <si>
    <t>GE RTI ULTRASOUND TRNG</t>
  </si>
  <si>
    <t>NATHAN, ROBERT O</t>
  </si>
  <si>
    <t>REP0112 STUDY</t>
  </si>
  <si>
    <t>DENDRION N10-1</t>
  </si>
  <si>
    <t>WRIGHT, JONATHAN</t>
  </si>
  <si>
    <t>BORNFELDT AHA GIA</t>
  </si>
  <si>
    <t>BORNFELDT, KARIN E</t>
  </si>
  <si>
    <t>BORNFELDT AHA GIA YR 1</t>
  </si>
  <si>
    <t>BORNFELDT AHA GIA YR 2</t>
  </si>
  <si>
    <t>CISNET U01</t>
  </si>
  <si>
    <t>INADOMI, JOHN M</t>
  </si>
  <si>
    <t>MEDIC ONE</t>
  </si>
  <si>
    <t>SOTOODEHNIA, NONA</t>
  </si>
  <si>
    <t>TEMKIN, NANCY R</t>
  </si>
  <si>
    <t>CANCELLED//SEE 07-8940</t>
  </si>
  <si>
    <t>HEMONCTRNGT32 YRS31-35</t>
  </si>
  <si>
    <t>PRESS, OLIVER W.</t>
  </si>
  <si>
    <t>UW ONTARIO CIHR</t>
  </si>
  <si>
    <t>MCCOY, SARAH WESTCOTT</t>
  </si>
  <si>
    <t>HOUGH MIND USA STUDY</t>
  </si>
  <si>
    <t>HOUGH, CATHERINE LEE</t>
  </si>
  <si>
    <t>MATRIX COLLAGEN</t>
  </si>
  <si>
    <t>EYRE, DAVID R.</t>
  </si>
  <si>
    <t>TEVA-HL INHIBITORS</t>
  </si>
  <si>
    <t>TID:BOCOO8 COPEPTIN</t>
  </si>
  <si>
    <t>SHANGHAI PS UCSD SUB</t>
  </si>
  <si>
    <t>HU, SHU-CHING</t>
  </si>
  <si>
    <t>STANDAGE AHA 15-16</t>
  </si>
  <si>
    <t>IBV HUD</t>
  </si>
  <si>
    <t>HOUGH MIND - FIX PRICE</t>
  </si>
  <si>
    <t>CMB CONTRACT (CHINA)</t>
  </si>
  <si>
    <t>WASSERHEIT, JUDITH N.</t>
  </si>
  <si>
    <t>B63 CAD PERC TUMOR</t>
  </si>
  <si>
    <t>MONSKY, WAYNE L.</t>
  </si>
  <si>
    <t>APTIMA</t>
  </si>
  <si>
    <t>CHN SCRITS MONDELLO</t>
  </si>
  <si>
    <t>T1D: METFORMIN</t>
  </si>
  <si>
    <t>LDN PODOCYTURIA - UMN</t>
  </si>
  <si>
    <t>NAJAFIAN, BEHZAD</t>
  </si>
  <si>
    <t>BIOETHICS &amp; HUMANITIES</t>
  </si>
  <si>
    <t>DB DCM CONSORTIUM SUB</t>
  </si>
  <si>
    <t>BOWEN, DEBORAH J</t>
  </si>
  <si>
    <t>TRPC6 TEMPLE SUB</t>
  </si>
  <si>
    <t>DAVIS, JENNIFER M</t>
  </si>
  <si>
    <t>ANDROLOGY FELLOW</t>
  </si>
  <si>
    <t>WALSH, THOMAS JAMES</t>
  </si>
  <si>
    <t>IBD FELLOWSHIP</t>
  </si>
  <si>
    <t>CANCELLED/SEE63-1726</t>
  </si>
  <si>
    <t>MAENZA, JANINE R.</t>
  </si>
  <si>
    <t>PARSEK TORONTO R21R33</t>
  </si>
  <si>
    <t>PARSEK, MATTHEW R</t>
  </si>
  <si>
    <t>CANCELLED//SEE 634077</t>
  </si>
  <si>
    <t>MRM/PRM OF PSYN</t>
  </si>
  <si>
    <t>ZHANG, JING</t>
  </si>
  <si>
    <t>CANCELLED//SEE 63-3058</t>
  </si>
  <si>
    <t>KERN FELLOWSHIP</t>
  </si>
  <si>
    <t>STAYTON, PATRICK</t>
  </si>
  <si>
    <t>CARDIOMYOPATHY - OSU</t>
  </si>
  <si>
    <t>FISHBEIN, DANIEL P</t>
  </si>
  <si>
    <t>BROAD PCC YR 5</t>
  </si>
  <si>
    <t>HOOFNAGLE, ANDREW N</t>
  </si>
  <si>
    <t>MACDONALD SCH PROJECT</t>
  </si>
  <si>
    <t>MACDONALD, CHRISTINE L</t>
  </si>
  <si>
    <t>2013 HHMI ROACH</t>
  </si>
  <si>
    <t>HBV NETWORK PNW/AK</t>
  </si>
  <si>
    <t>SHUHART, MARGARET C.</t>
  </si>
  <si>
    <t>HEG VCTR</t>
  </si>
  <si>
    <t>MONNAT, RAYMOND J</t>
  </si>
  <si>
    <t>PREP RENAL SA</t>
  </si>
  <si>
    <t>BAETEN, JARED</t>
  </si>
  <si>
    <t>ANTIINFLAMMATN INTERV</t>
  </si>
  <si>
    <t>CANCELLED//</t>
  </si>
  <si>
    <t>COOMBS, ROBERT W</t>
  </si>
  <si>
    <t>SINGH JORTH CFF</t>
  </si>
  <si>
    <t>SINGH, PRADEEP</t>
  </si>
  <si>
    <t>MMT PED TBI</t>
  </si>
  <si>
    <t>VAVILALA, MONICA S.</t>
  </si>
  <si>
    <t>TIBIAL SHAFT ROTATION</t>
  </si>
  <si>
    <t>BAREI, DAVID P</t>
  </si>
  <si>
    <t>HISERT LRM</t>
  </si>
  <si>
    <t>SINGH SECOR CFF</t>
  </si>
  <si>
    <t>UCSF - KEEL</t>
  </si>
  <si>
    <t>KEEL, SIOBAN</t>
  </si>
  <si>
    <t>CHARN 2</t>
  </si>
  <si>
    <t>CRANE, HEIDI</t>
  </si>
  <si>
    <t>REEVE FDN</t>
  </si>
  <si>
    <t>BRIDGE FUNDING</t>
  </si>
  <si>
    <t>LACOURSE, SYLVIA</t>
  </si>
  <si>
    <t>EPI4K 3 OF 7 COL. SUB</t>
  </si>
  <si>
    <t>EICHLER, EVAN E</t>
  </si>
  <si>
    <t>ARMMS-T2D</t>
  </si>
  <si>
    <t>FLUM, DAVID R</t>
  </si>
  <si>
    <t>PASS SUB_CORNELL</t>
  </si>
  <si>
    <t>PROGRESS</t>
  </si>
  <si>
    <t>NYU COMPEFFECTTRAINING</t>
  </si>
  <si>
    <t>LEE, CHRISTOPH ILSUK</t>
  </si>
  <si>
    <t>T1D: B0C013 HAMPE</t>
  </si>
  <si>
    <t>ACS-DISNEY</t>
  </si>
  <si>
    <t>MOUGOUS WHITNEY FELLOW</t>
  </si>
  <si>
    <t>LAZAR CORE - JARA</t>
  </si>
  <si>
    <t>WEAVER, EDWARD M.</t>
  </si>
  <si>
    <t>BIOLOGICAL STRUCTURE</t>
  </si>
  <si>
    <t>MICROCIRCUITS</t>
  </si>
  <si>
    <t>WONG, RACHEL O</t>
  </si>
  <si>
    <t>SU#C</t>
  </si>
  <si>
    <t>SWISHER, ELIZABETH M.</t>
  </si>
  <si>
    <t>DECIDE-GOLD</t>
  </si>
  <si>
    <t>BRANCH, KELLEY R.</t>
  </si>
  <si>
    <t>DECIDE-GOLD-GOLD PATIE</t>
  </si>
  <si>
    <t>DECIDE-GOLD FIXED FEE</t>
  </si>
  <si>
    <t>P-HERT Y1</t>
  </si>
  <si>
    <t>FARQUHAR, CAREY</t>
  </si>
  <si>
    <t>CF CLINIC</t>
  </si>
  <si>
    <t>AITKEN, MOIRA L.</t>
  </si>
  <si>
    <t>T1D: BETACELL FUNCTION</t>
  </si>
  <si>
    <t>REH-UCSD</t>
  </si>
  <si>
    <t>REH, THOMAS A.</t>
  </si>
  <si>
    <t>T1D: B0C015 BORNFELDT</t>
  </si>
  <si>
    <t>T1D: REPLACE</t>
  </si>
  <si>
    <t>NCAA-DOD CARE SUB</t>
  </si>
  <si>
    <t>CHRISMAN, SARA P. D.</t>
  </si>
  <si>
    <t>WEIZMANN DTRA</t>
  </si>
  <si>
    <t>BAKER, DAVID</t>
  </si>
  <si>
    <t>CHILD OBESITY</t>
  </si>
  <si>
    <t>815 BIOENGINEERING</t>
  </si>
  <si>
    <t>KLAIMAN FELLOWSHIP</t>
  </si>
  <si>
    <t>HISERT CFF LRM</t>
  </si>
  <si>
    <t>AUTISM BIOMARKERS</t>
  </si>
  <si>
    <t>BERNIER, RAPHAEL</t>
  </si>
  <si>
    <t>306-SCHOOL OF NURSING</t>
  </si>
  <si>
    <t>BIOBHV NURS &amp; HLTH SYS</t>
  </si>
  <si>
    <t>DOUGHERTY NINR IPA</t>
  </si>
  <si>
    <t>DOUGHERTY, CYNTHIA M.</t>
  </si>
  <si>
    <t>AGING INF</t>
  </si>
  <si>
    <t>DEMIRIS, GEORGE</t>
  </si>
  <si>
    <t>FAMILY &amp; CHILD NURSING</t>
  </si>
  <si>
    <t>PFR CHILDREN'S ADMIN</t>
  </si>
  <si>
    <t>SPIEKER, SUSAN J</t>
  </si>
  <si>
    <t>308-SCHOOL OF PHARMACY</t>
  </si>
  <si>
    <t>PHARMACEUTICS</t>
  </si>
  <si>
    <t>TLCART-SSS1</t>
  </si>
  <si>
    <t>HO, RODNEY J.Y.</t>
  </si>
  <si>
    <t>TLCART SRS-2</t>
  </si>
  <si>
    <t>TLCART SRS-1</t>
  </si>
  <si>
    <t>TLCART SRS-3</t>
  </si>
  <si>
    <t>TLCART SSS-2</t>
  </si>
  <si>
    <t>KELLY, EDWARD J</t>
  </si>
  <si>
    <t>HO UM1 TLC-ART</t>
  </si>
  <si>
    <t>TLCART SPS-1</t>
  </si>
  <si>
    <t>TLCART ACS</t>
  </si>
  <si>
    <t>TLCART POS</t>
  </si>
  <si>
    <t>TLCART SPS-2</t>
  </si>
  <si>
    <t>TLCART SSS-3</t>
  </si>
  <si>
    <t>HU, SHIU-LOK</t>
  </si>
  <si>
    <t>310-SCH OF PUBLIC HEALTH</t>
  </si>
  <si>
    <t>HEALTH SERVICES/MAIN</t>
  </si>
  <si>
    <t>CANCELLED//SEE 67-4687</t>
  </si>
  <si>
    <t>JOHNSON, DONNA</t>
  </si>
  <si>
    <t>CDC HIS OFF CAMPUS</t>
  </si>
  <si>
    <t>PUTTKAMMER, NANCY</t>
  </si>
  <si>
    <t>SIM EVAL YEAR 1</t>
  </si>
  <si>
    <t>CONRAD, DOUGLAS A</t>
  </si>
  <si>
    <t>BIOSTATISTICS</t>
  </si>
  <si>
    <t>GENE NETWORKS-FL</t>
  </si>
  <si>
    <t>SHOJAIE, ALI</t>
  </si>
  <si>
    <t>EPIDEMIOLOGY</t>
  </si>
  <si>
    <t>SIBCR JPA 2016</t>
  </si>
  <si>
    <t>HOLT, VICTORIA L.</t>
  </si>
  <si>
    <t>GHC ULLOA, E 15-16 P2</t>
  </si>
  <si>
    <t>EMERSON, SCOTT S.</t>
  </si>
  <si>
    <t>ENVIRO &amp; OCCUP HEALTH</t>
  </si>
  <si>
    <t>TB DIAGNOSIS</t>
  </si>
  <si>
    <t>CANGELOSI, GERARD A.</t>
  </si>
  <si>
    <t>SPANISH GLOSSARY</t>
  </si>
  <si>
    <t>GARLAND, JOHN</t>
  </si>
  <si>
    <t>AIRWAY DR. WANG</t>
  </si>
  <si>
    <t>MAY, SUSANNE</t>
  </si>
  <si>
    <t>MESA-AF</t>
  </si>
  <si>
    <t>KRONMAL, RICHARD A</t>
  </si>
  <si>
    <t>HECKBERT, SUSAN R.</t>
  </si>
  <si>
    <t>NPCC-RESEARCH</t>
  </si>
  <si>
    <t>BUCHWALD, DEDRA S</t>
  </si>
  <si>
    <t>CCHO HEALTH CANADA</t>
  </si>
  <si>
    <t>EBI, KRISTIE L</t>
  </si>
  <si>
    <t>PERRC YEAR 5</t>
  </si>
  <si>
    <t>OBERLE, MARK W.</t>
  </si>
  <si>
    <t>CDC HIS</t>
  </si>
  <si>
    <t>MARTIN, ROBERT</t>
  </si>
  <si>
    <t>NPCC-CIRCLE OF LIFE</t>
  </si>
  <si>
    <t>NPCC-OUTREACH</t>
  </si>
  <si>
    <t>NPCC-SIMONDS</t>
  </si>
  <si>
    <t>NPCC-TRAINING</t>
  </si>
  <si>
    <t>NPCC</t>
  </si>
  <si>
    <t>PERRC YEAR 6</t>
  </si>
  <si>
    <t>SETO HEI</t>
  </si>
  <si>
    <t>SETO, EDMUND</t>
  </si>
  <si>
    <t>ACCELERATED MOLECULAR</t>
  </si>
  <si>
    <t>510-BOTHELL CENTRAL ADMIN</t>
  </si>
  <si>
    <t>BR-B DEAN'S OFFICE</t>
  </si>
  <si>
    <t>CCNY DISTREDESIGN</t>
  </si>
  <si>
    <t>LAKE, ROBIN J.</t>
  </si>
  <si>
    <t>550-BOTHELL SCHOOL OF STEM</t>
  </si>
  <si>
    <t>BR-B STEM ADMIN</t>
  </si>
  <si>
    <t>TIDES FOUNDATION</t>
  </si>
  <si>
    <t>NASH, ROB D</t>
  </si>
  <si>
    <t>635-T-INSTITUTE OF TECH</t>
  </si>
  <si>
    <t>T-INSTITUTE OF TECH</t>
  </si>
  <si>
    <t>ACM SIGSPATIAL PSC</t>
  </si>
  <si>
    <t>ALI, MOHAMED</t>
  </si>
  <si>
    <t>ACM SIGSPATIAL 2015</t>
  </si>
  <si>
    <t>GAP-1506-TEREDESAI</t>
  </si>
  <si>
    <t>TEREDESAI, ANKUR</t>
  </si>
  <si>
    <t>640-TACOMA EDUC TOTAL</t>
  </si>
  <si>
    <t>T-EDUCATION</t>
  </si>
  <si>
    <t>PEAB ADMIN 2012-2013</t>
  </si>
  <si>
    <t>WEINSTEIN, MATTHEW</t>
  </si>
  <si>
    <t>Major Area Description</t>
  </si>
  <si>
    <t>Count of records not equal to 0:</t>
  </si>
  <si>
    <t>Grand Total</t>
  </si>
  <si>
    <t>2012</t>
  </si>
  <si>
    <t>2013</t>
  </si>
  <si>
    <t>2014</t>
  </si>
  <si>
    <t>2015</t>
  </si>
  <si>
    <t>2016</t>
  </si>
  <si>
    <t>BACKLOG BY ORG CODE WITH PI NAME</t>
  </si>
  <si>
    <t>CLOSING BACKLOG - NOVEMBER 2016</t>
  </si>
  <si>
    <t>Maj Org Code Description</t>
  </si>
  <si>
    <t>PI or Budget Number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</si>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</sst>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0" xfId="0" applyFont="1" applyAlignment="1">
      <alignment horizontal="center" wrapText="1"/>
    </xf>
    <xf numFmtId="40" fontId="1" fillId="2" borderId="0" xfId="0" applyNumberFormat="1" applyFont="1" applyFill="1" applyAlignment="1">
      <alignment horizontal="center" wrapText="1"/>
    </xf>
    <xf numFmtId="40" fontId="1" fillId="3" borderId="0" xfId="0" applyNumberFormat="1" applyFont="1" applyFill="1" applyAlignment="1">
      <alignment horizontal="center" wrapText="1"/>
    </xf>
    <xf numFmtId="40" fontId="1" fillId="4" borderId="0" xfId="0" applyNumberFormat="1" applyFont="1" applyFill="1" applyAlignment="1">
      <alignment horizontal="center" wrapText="1"/>
    </xf>
    <xf numFmtId="40" fontId="1" fillId="5" borderId="0" xfId="0" applyNumberFormat="1" applyFont="1" applyFill="1" applyAlignment="1">
      <alignment horizontal="center" wrapText="1"/>
    </xf>
    <xf numFmtId="40" fontId="1" fillId="6" borderId="0" xfId="0" applyNumberFormat="1" applyFont="1" applyFill="1" applyAlignment="1">
      <alignment horizontal="center" wrapText="1"/>
    </xf>
    <xf numFmtId="40" fontId="0" fillId="0" borderId="0" xfId="0" applyNumberFormat="1"/>
    <xf numFmtId="0" fontId="0" fillId="7" borderId="0" xfId="0" applyFill="1"/>
    <xf numFmtId="0" fontId="2" fillId="7" borderId="0" xfId="0" applyFont="1" applyFill="1" applyAlignment="1">
      <alignment horizontal="right"/>
    </xf>
    <xf numFmtId="38" fontId="2" fillId="7" borderId="1" xfId="0" applyNumberFormat="1" applyFont="1" applyFill="1" applyBorder="1"/>
    <xf numFmtId="0" fontId="0" fillId="0" borderId="0" xfId="0" pivotButton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Normal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i C. Le" refreshedDate="42705.381876273146" createdVersion="5" refreshedVersion="5" minRefreshableVersion="3" recordCount="344">
  <cacheSource type="worksheet">
    <worksheetSource ref="A1:N345" sheet="CLOSING BACKLOG DETAILS"/>
  </cacheSource>
  <cacheFields count="14">
    <cacheField name="Major Area Description" numFmtId="0">
      <sharedItems count="20">
        <s v="206-VP MINORITY AFFAIRS"/>
        <s v="216-VICE PROVOST-RESEARCH"/>
        <s v="252-BUILT ENVIRONMENTS"/>
        <s v="254-COLL ARTS &amp; SCIENCES"/>
        <s v="258-COLLEGE OF EDUCATION"/>
        <s v="260-COLLEGE OF ENGINEERING"/>
        <s v="263-COLLEGE OF ENVIRONMENT"/>
        <s v="266-GRADUATE SCHOOL"/>
        <s v="267-THE INFORMATION SCHOOL"/>
        <s v="272-SCHOOL OF SOCIAL WORK"/>
        <s v="301-HEALTH SCIENCES ADMIN"/>
        <s v="302-SCHOOL OF DENTISTRY"/>
        <s v="304-SCHOOL OF MEDICINE"/>
        <s v="306-SCHOOL OF NURSING"/>
        <s v="308-SCHOOL OF PHARMACY"/>
        <s v="310-SCH OF PUBLIC HEALTH"/>
        <s v="510-BOTHELL CENTRAL ADMIN"/>
        <s v="550-BOTHELL SCHOOL OF STEM"/>
        <s v="635-T-INSTITUTE OF TECH"/>
        <s v="640-TACOMA EDUC TOTAL"/>
      </sharedItems>
    </cacheField>
    <cacheField name="Org Code" numFmtId="0">
      <sharedItems containsSemiMixedTypes="0" containsString="0" containsNumber="1" containsInteger="1" minValue="2060004470" maxValue="6400001000"/>
    </cacheField>
    <cacheField name="Org Code Desc" numFmtId="0">
      <sharedItems/>
    </cacheField>
    <cacheField name="Budget Number" numFmtId="0">
      <sharedItems containsSemiMixedTypes="0" containsString="0" containsNumber="1" containsInteger="1" minValue="610230" maxValue="802254" count="344">
        <n v="673206"/>
        <n v="629682"/>
        <n v="628828"/>
        <n v="628123"/>
        <n v="610230"/>
        <n v="625495"/>
        <n v="623977"/>
        <n v="652093"/>
        <n v="625083"/>
        <n v="629498"/>
        <n v="674389"/>
        <n v="673048"/>
        <n v="633421"/>
        <n v="629771"/>
        <n v="628525"/>
        <n v="662404"/>
        <n v="636868"/>
        <n v="667916"/>
        <n v="667372"/>
        <n v="629636"/>
        <n v="627463"/>
        <n v="631369"/>
        <n v="639351"/>
        <n v="637746"/>
        <n v="622280"/>
        <n v="623308"/>
        <n v="800936"/>
        <n v="623227"/>
        <n v="631450"/>
        <n v="630615"/>
        <n v="801316"/>
        <n v="801340"/>
        <n v="627117"/>
        <n v="650361"/>
        <n v="636953"/>
        <n v="626882"/>
        <n v="665101"/>
        <n v="630971"/>
        <n v="667955"/>
        <n v="632686"/>
        <n v="667557"/>
        <n v="629604"/>
        <n v="661845"/>
        <n v="622969"/>
        <n v="623975"/>
        <n v="627947"/>
        <n v="624061"/>
        <n v="624105"/>
        <n v="627725"/>
        <n v="630964"/>
        <n v="622566"/>
        <n v="630173"/>
        <n v="628786"/>
        <n v="669887"/>
        <n v="624783"/>
        <n v="624950"/>
        <n v="628880"/>
        <n v="635816"/>
        <n v="801144"/>
        <n v="666215"/>
        <n v="663999"/>
        <n v="666677"/>
        <n v="663963"/>
        <n v="632795"/>
        <n v="660910"/>
        <n v="669971"/>
        <n v="636870"/>
        <n v="634704"/>
        <n v="629030"/>
        <n v="623344"/>
        <n v="633847"/>
        <n v="611373"/>
        <n v="622563"/>
        <n v="633306"/>
        <n v="800607"/>
        <n v="669461"/>
        <n v="637366"/>
        <n v="630060"/>
        <n v="661158"/>
        <n v="627740"/>
        <n v="674974"/>
        <n v="675161"/>
        <n v="669373"/>
        <n v="626503"/>
        <n v="630766"/>
        <n v="673174"/>
        <n v="627974"/>
        <n v="629704"/>
        <n v="667929"/>
        <n v="629320"/>
        <n v="629413"/>
        <n v="631477"/>
        <n v="631617"/>
        <n v="629388"/>
        <n v="631859"/>
        <n v="630701"/>
        <n v="632013"/>
        <n v="631010"/>
        <n v="632181"/>
        <n v="629319"/>
        <n v="632257"/>
        <n v="632377"/>
        <n v="632379"/>
        <n v="632431"/>
        <n v="631877"/>
        <n v="630658"/>
        <n v="629901"/>
        <n v="629683"/>
        <n v="630193"/>
        <n v="630296"/>
        <n v="630302"/>
        <n v="631370"/>
        <n v="630475"/>
        <n v="631124"/>
        <n v="629247"/>
        <n v="627997"/>
        <n v="630756"/>
        <n v="630784"/>
        <n v="631004"/>
        <n v="629846"/>
        <n v="630474"/>
        <n v="625025"/>
        <n v="626019"/>
        <n v="626018"/>
        <n v="626017"/>
        <n v="626016"/>
        <n v="626015"/>
        <n v="626014"/>
        <n v="626013"/>
        <n v="625992"/>
        <n v="625780"/>
        <n v="625776"/>
        <n v="625215"/>
        <n v="628069"/>
        <n v="625043"/>
        <n v="626022"/>
        <n v="624850"/>
        <n v="624268"/>
        <n v="624123"/>
        <n v="623156"/>
        <n v="621983"/>
        <n v="621375"/>
        <n v="620888"/>
        <n v="620533"/>
        <n v="620349"/>
        <n v="620329"/>
        <n v="620053"/>
        <n v="610676"/>
        <n v="625135"/>
        <n v="627992"/>
        <n v="629177"/>
        <n v="628966"/>
        <n v="628953"/>
        <n v="628813"/>
        <n v="628682"/>
        <n v="628614"/>
        <n v="628394"/>
        <n v="628268"/>
        <n v="628254"/>
        <n v="628072"/>
        <n v="628071"/>
        <n v="628070"/>
        <n v="626020"/>
        <n v="628068"/>
        <n v="626021"/>
        <n v="627950"/>
        <n v="627761"/>
        <n v="627671"/>
        <n v="627506"/>
        <n v="627437"/>
        <n v="627179"/>
        <n v="627174"/>
        <n v="626029"/>
        <n v="626026"/>
        <n v="626024"/>
        <n v="626023"/>
        <n v="629246"/>
        <n v="632594"/>
        <n v="665987"/>
        <n v="663821"/>
        <n v="663877"/>
        <n v="664240"/>
        <n v="664803"/>
        <n v="665691"/>
        <n v="663733"/>
        <n v="665980"/>
        <n v="674971"/>
        <n v="665990"/>
        <n v="665993"/>
        <n v="666041"/>
        <n v="666054"/>
        <n v="666056"/>
        <n v="666058"/>
        <n v="665763"/>
        <n v="662358"/>
        <n v="653964"/>
        <n v="668847"/>
        <n v="660269"/>
        <n v="660778"/>
        <n v="660958"/>
        <n v="675235"/>
        <n v="673318"/>
        <n v="675225"/>
        <n v="674849"/>
        <n v="675209"/>
        <n v="663119"/>
        <n v="632595"/>
        <n v="675173"/>
        <n v="632933"/>
        <n v="666115"/>
        <n v="661431"/>
        <n v="668653"/>
        <n v="666059"/>
        <n v="668324"/>
        <n v="668346"/>
        <n v="668408"/>
        <n v="668481"/>
        <n v="668496"/>
        <n v="668123"/>
        <n v="668652"/>
        <n v="668093"/>
        <n v="668695"/>
        <n v="668963"/>
        <n v="668705"/>
        <n v="668706"/>
        <n v="668707"/>
        <n v="668785"/>
        <n v="668641"/>
        <n v="669095"/>
        <n v="650853"/>
        <n v="672906"/>
        <n v="666726"/>
        <n v="666939"/>
        <n v="667043"/>
        <n v="669952"/>
        <n v="668322"/>
        <n v="669322"/>
        <n v="666061"/>
        <n v="667327"/>
        <n v="667398"/>
        <n v="667590"/>
        <n v="667594"/>
        <n v="667919"/>
        <n v="667983"/>
        <n v="667202"/>
        <n v="635050"/>
        <n v="634018"/>
        <n v="634151"/>
        <n v="634173"/>
        <n v="800906"/>
        <n v="800892"/>
        <n v="634482"/>
        <n v="635676"/>
        <n v="634647"/>
        <n v="801027"/>
        <n v="635258"/>
        <n v="800886"/>
        <n v="635473"/>
        <n v="635563"/>
        <n v="635618"/>
        <n v="800099"/>
        <n v="634597"/>
        <n v="633100"/>
        <n v="632718"/>
        <n v="632775"/>
        <n v="633024"/>
        <n v="802254"/>
        <n v="633045"/>
        <n v="801159"/>
        <n v="800919"/>
        <n v="801112"/>
        <n v="633832"/>
        <n v="633218"/>
        <n v="633273"/>
        <n v="801047"/>
        <n v="633342"/>
        <n v="633562"/>
        <n v="633619"/>
        <n v="635938"/>
        <n v="633054"/>
        <n v="636752"/>
        <n v="638157"/>
        <n v="800207"/>
        <n v="637670"/>
        <n v="637653"/>
        <n v="637005"/>
        <n v="637001"/>
        <n v="636999"/>
        <n v="636994"/>
        <n v="636933"/>
        <n v="635660"/>
        <n v="636755"/>
        <n v="639772"/>
        <n v="636737"/>
        <n v="636735"/>
        <n v="636527"/>
        <n v="636039"/>
        <n v="636044"/>
        <n v="800844"/>
        <n v="800554"/>
        <n v="636627"/>
        <n v="629843"/>
        <n v="675232"/>
        <n v="636300"/>
        <n v="629790"/>
        <n v="629481"/>
        <n v="629491"/>
        <n v="629517"/>
        <n v="629789"/>
        <n v="627421"/>
        <n v="629788"/>
        <n v="629230"/>
        <n v="629216"/>
        <n v="629787"/>
        <n v="629785"/>
        <n v="675410"/>
        <n v="628663"/>
        <n v="632130"/>
        <n v="631990"/>
        <n v="631479"/>
        <n v="633698"/>
        <n v="633942"/>
        <n v="630820"/>
        <n v="635385"/>
        <n v="629856"/>
        <n v="629855"/>
        <n v="628227"/>
        <n v="637980"/>
        <n v="625490"/>
        <n v="628640"/>
        <n v="628368"/>
        <n v="628228"/>
        <n v="628225"/>
        <n v="628224"/>
        <n v="628157"/>
        <n v="626957"/>
        <n v="667220"/>
        <n v="626146"/>
        <n v="666695"/>
        <n v="630934"/>
        <n v="628594"/>
        <n v="621701"/>
        <n v="658302"/>
        <n v="662138"/>
      </sharedItems>
    </cacheField>
    <cacheField name="Parent Flag" numFmtId="0">
      <sharedItems containsBlank="1"/>
    </cacheField>
    <cacheField name="Parent Grant" numFmtId="0">
      <sharedItems containsString="0" containsBlank="1" containsNumber="1" containsInteger="1" minValue="610230" maxValue="801316"/>
    </cacheField>
    <cacheField name="Budget Name" numFmtId="0">
      <sharedItems/>
    </cacheField>
    <cacheField name="BUDGET END DATE" numFmtId="14">
      <sharedItems containsSemiMixedTypes="0" containsNonDate="0" containsDate="1" containsString="0" minDate="2012-03-02T00:00:00" maxDate="2016-08-01T00:00:00" count="52">
        <d v="2016-07-31T00:00:00"/>
        <d v="2016-06-30T00:00:00"/>
        <d v="2016-07-26T00:00:00"/>
        <d v="2015-11-30T00:00:00"/>
        <d v="2016-06-09T00:00:00"/>
        <d v="2015-12-31T00:00:00"/>
        <d v="2014-07-15T00:00:00"/>
        <d v="2016-05-31T00:00:00"/>
        <d v="2012-07-31T00:00:00"/>
        <d v="2016-07-28T00:00:00"/>
        <d v="2016-07-07T00:00:00"/>
        <d v="2016-03-31T00:00:00"/>
        <d v="2016-03-15T00:00:00"/>
        <d v="2014-08-31T00:00:00"/>
        <d v="2013-08-05T00:00:00"/>
        <d v="2015-03-01T00:00:00"/>
        <d v="2016-04-30T00:00:00"/>
        <d v="2016-07-29T00:00:00"/>
        <d v="2015-07-31T00:00:00"/>
        <d v="2015-03-31T00:00:00"/>
        <d v="2016-03-01T00:00:00"/>
        <d v="2016-05-05T00:00:00"/>
        <d v="2015-10-31T00:00:00"/>
        <d v="2016-04-01T00:00:00"/>
        <d v="2016-01-31T00:00:00"/>
        <d v="2016-02-01T00:00:00"/>
        <d v="2016-07-30T00:00:00"/>
        <d v="2015-09-15T00:00:00"/>
        <d v="2016-06-14T00:00:00"/>
        <d v="2015-08-31T00:00:00"/>
        <d v="2016-06-01T00:00:00"/>
        <d v="2015-09-30T00:00:00"/>
        <d v="2015-04-02T00:00:00"/>
        <d v="2015-02-28T00:00:00"/>
        <d v="2014-02-28T00:00:00"/>
        <d v="2014-05-31T00:00:00"/>
        <d v="2016-07-12T00:00:00"/>
        <d v="2016-02-29T00:00:00"/>
        <d v="2016-02-15T00:00:00"/>
        <d v="2013-06-30T00:00:00"/>
        <d v="2014-06-30T00:00:00"/>
        <d v="2015-06-30T00:00:00"/>
        <d v="2016-07-16T00:00:00"/>
        <d v="2012-03-02T00:00:00"/>
        <d v="2016-04-29T00:00:00"/>
        <d v="2016-04-26T00:00:00"/>
        <d v="2016-04-02T00:00:00"/>
        <d v="2016-07-02T00:00:00"/>
        <d v="2015-12-02T00:00:00"/>
        <d v="2016-04-14T00:00:00"/>
        <d v="2016-06-15T00:00:00"/>
        <d v="2015-09-29T00:00:00"/>
      </sharedItems>
      <fieldGroup base="7">
        <rangePr groupBy="years" startDate="2012-03-02T00:00:00" endDate="2016-08-01T00:00:00"/>
        <groupItems count="7">
          <s v="&lt;3/2/2012"/>
          <s v="2012"/>
          <s v="2013"/>
          <s v="2014"/>
          <s v="2015"/>
          <s v="2016"/>
          <s v="&gt;8/1/2016"/>
        </groupItems>
      </fieldGroup>
    </cacheField>
    <cacheField name="Principal Investigator" numFmtId="0">
      <sharedItems count="237">
        <s v="GALLARDO, GABRIEL"/>
        <s v="BAILEY, MICHAEL R."/>
        <s v="MIYAMOTO, ROBERT T"/>
        <s v="STEWART, ANDREW R"/>
        <s v="MATULA, THOMAS J."/>
        <s v="LEE, CRAIG M"/>
        <s v="SHEN, QING"/>
        <s v="RATHOD, PRADIPSINH K."/>
        <s v="HOWARD, JUDITH A"/>
        <s v="WERNER, LYNNE A."/>
        <s v="FREEMAN, SCOTT RIDER"/>
        <s v="GUNDLACH, JENS"/>
        <s v="LINEHAN, MARSHA M"/>
        <s v="WRIGHT, RICHARD A."/>
        <s v="BARNES, RORY K"/>
        <s v="GAMELIN, DANIEL R."/>
        <s v="TURECEK, FRANTISEK"/>
        <s v="GARCIA, ALEJANDRO"/>
        <s v="ESTES, ANNETTE M"/>
        <s v="SORENSEN, CLARK W."/>
        <s v="MAR, CORINNE M"/>
        <s v="MALY, DUSTIN JAMES"/>
        <s v="MELTZOFF, ANDREW N"/>
        <s v="WALLERSTEIN, GEORGE"/>
        <s v="BELL, PHILIP L"/>
        <s v="WINDSCHITL, MARK A"/>
        <s v="ZHANG, MIQIN"/>
        <s v="ERNST, MICHAEL D"/>
        <s v="REINHALL, PER G"/>
        <s v="ARDUINO, PEDRO"/>
        <s v="BANEYX, FRANCOIS"/>
        <s v="ISTANBULLUOGLU, ERKAN"/>
        <s v="HILLHOUSE, HUGH"/>
        <s v="FLINN, BRIAN D."/>
        <s v="MAMIDALA, RAMULU"/>
        <s v="JIANG, SHAOYI"/>
        <s v="TAYA, MINORU"/>
        <s v="LANDAY, JAMES ANTHONY"/>
        <s v="BUTLER, KEITH A"/>
        <s v="WANG, YINHAI"/>
        <s v="PFAENDTNER, WALTER JAMES"/>
        <s v="SMITH, JOSHUA R."/>
        <s v="SEELIG, GEORG"/>
        <s v="POZZO, LILO D."/>
        <s v="REYNOLDS, MATTHEW STEPHEN"/>
        <s v="MALTE, PHILIP C"/>
        <s v="EBERHARD, MARC O."/>
        <s v="WOOD, KEVIN R."/>
        <s v="SCHINDLER, DANIEL E."/>
        <s v="HORNE, JOHN K."/>
        <s v="HERMANN, ALBERT J"/>
        <s v="MURRAY, JAMES W"/>
        <s v="ARMBRUST, E. VIRGINIA"/>
        <s v="CORDELL, JEFFERY"/>
        <s v="ESSINGTON, TIMOTHY E."/>
        <s v="LAWLER, JOSHUA J"/>
        <s v="BROWN, J. MICHAEL"/>
        <s v="BEAUCHAMP, DAVID A."/>
        <s v="BITZ, CECILIA"/>
        <s v="FRANKLIN, JERRY F."/>
        <s v="ROGERS, LUKE W."/>
        <s v="MOSKAL, LUDMILA M."/>
        <s v="KIM, SOO-HYUNG"/>
        <s v="OBRADOVICH, HELENE J."/>
        <s v="EATON, DAVID L"/>
        <s v="BLUMENSTOCK, JOSHUA E"/>
        <s v="WEST, JEVIN D"/>
        <s v="LEE, JIN HA"/>
        <s v="DE HAAN, BENJAMIN"/>
        <s v="SALAZAR, AMY"/>
        <s v="HAGGERTY, KEVIN P."/>
        <s v="HOOYMAN, NANCY"/>
        <s v="ONO, SEIJI"/>
        <s v="MILEK, DEBRA"/>
        <s v="DAVIS, BETH ELLEN"/>
        <s v="GRANT, THERESE M."/>
        <s v="MCKINNEY, CHRISTY M."/>
        <s v="RUBENSTEIN, JEFFREY E."/>
        <s v="MCCLELLAND, RAYMOND SCOTT"/>
        <s v="DISIS, MARY L."/>
        <s v="PSATY, BRUCE M."/>
        <s v="KATZE, MICHAEL GERALD"/>
        <s v="WENER, MARK H"/>
        <s v="LIM, STEPHEN SZE-PING"/>
        <s v="AN, JIE"/>
        <s v="SCHUR, ELLEN A"/>
        <s v="HIMMELFARB, JONATHAN"/>
        <s v="SUBRAMANIAN, SAVITHA"/>
        <s v="HIRSCH, IRL B."/>
        <s v="KITAHATA, MARI M."/>
        <s v="EATON, KEITH D."/>
        <s v="ZATZICK, DOUGLAS F."/>
        <s v="HARPER, JONATHAN D"/>
        <s v="MARCOVINA, SANTICA M."/>
        <s v="LIN, DANIEL W."/>
        <s v="MORITZ, CHET T"/>
        <s v="DAGER, STEPHEN R"/>
        <s v="WOOD, DOUGLAS E."/>
        <s v="CHIN, MICHAEL T"/>
        <s v="CURTIS, JARED R."/>
        <s v="COLLIER, ANN C"/>
        <s v="DE BOER, IAN H."/>
        <s v="HLADIK, FLORIAN"/>
        <s v="KHOKHLOVA, TATIANA D."/>
        <s v="MILLER, SAMUEL I"/>
        <s v="STETSON, DANIEL B"/>
        <s v="COOKSON, BRAD T"/>
        <s v="MOUGOUS, JOSEPH D"/>
        <s v="GREENBERG, E. PETER"/>
        <s v="MANOIL, COLIN C."/>
        <s v="HAYDEN, HILLARY"/>
        <s v="KLEVIT, RACHEL E"/>
        <s v="MACDONALD, LAWRENCE R."/>
        <s v="CELUM, CONNIE L."/>
        <s v="WALSON, JUDD L."/>
        <s v="REGNIER, MICHAEL"/>
        <s v="BRITTNACHER, MITCHELL J"/>
        <s v="BAMSHAD, MICHAEL J"/>
        <s v="KING, MARY-CLAIRE"/>
        <s v="BOMBARDIER, CHARLES H."/>
        <s v="DIGHE, MANJIRI K."/>
        <s v="HARWOOD, CAROLINE"/>
        <s v="MURRY, CHARLES E."/>
        <s v="HAYNOR, DAVID R"/>
        <s v="HAMPE, CHRISTIANE S."/>
        <s v="RUBEL, EDWIN W."/>
        <s v="MONTINE, THOMAS J"/>
        <s v="TRAPNELL, BRUCE C"/>
        <s v="SHENDURE, JAY A"/>
        <s v="WATERSTON, ROBERT H"/>
        <s v="LIU, ALVIN Y."/>
        <s v="DISTECHE, CHRISTINE M"/>
        <s v="WESSELLS, HUNTER"/>
        <s v="CHAUDHARY, ANU"/>
        <s v="KLINE, TONI"/>
        <s v="CHANSKY, HOWARD ALAN"/>
        <s v="MARRAZZO, JEANNE M."/>
        <s v="SHAH, JAVEED ALI"/>
        <s v="WOODWARD, JOSHUA J"/>
        <s v="CHUNG, MICHAEL H."/>
        <s v="HOFFMAN, LUCAS"/>
        <s v="PROBSTFIELD, JEFFREY L"/>
        <s v="NICHOL, GRAHAM"/>
        <s v="NELSON, PETER S."/>
        <s v="LEE, SCOTT D."/>
        <s v="JOHN STEWART, GRACE C."/>
        <s v="SHUSTOV, ANDREI R"/>
        <s v="STANDAGE, STEPHEN W."/>
        <s v="LANDIS, CHARLES S"/>
        <s v="UNUTZER, JURGEN"/>
        <s v="CHESNUT, RANDALL M"/>
        <s v="CLARK, EDWARD A"/>
        <s v="CHWASTIAK, LYDIA"/>
        <s v="PALERMO, TONYA M"/>
        <s v="WALKER-HARDING, LESLIE R"/>
        <s v="STAPLETON, F. BRUDER"/>
        <s v="FINK, PAMELA J."/>
        <s v="MANICONE, ANNE M."/>
        <s v="KINAHAN, PAUL E."/>
        <s v="MONTGOMERY, ROBERT B."/>
        <s v="CHAMBERLAIN, MARC C"/>
        <s v="NELSON, PETER J"/>
        <s v="MACK, DAVID L"/>
        <s v="NATHAN, ROBERT O"/>
        <s v="WRIGHT, JONATHAN"/>
        <s v="BORNFELDT, KARIN E"/>
        <s v="INADOMI, JOHN M"/>
        <s v="SOTOODEHNIA, NONA"/>
        <s v="TEMKIN, NANCY R"/>
        <s v="PRESS, OLIVER W."/>
        <s v="MCCOY, SARAH WESTCOTT"/>
        <s v="HOUGH, CATHERINE LEE"/>
        <s v="EYRE, DAVID R."/>
        <s v="HU, SHU-CHING"/>
        <s v="WASSERHEIT, JUDITH N."/>
        <s v="MONSKY, WAYNE L."/>
        <s v="NAJAFIAN, BEHZAD"/>
        <s v="BOWEN, DEBORAH J"/>
        <s v="DAVIS, JENNIFER M"/>
        <s v="WALSH, THOMAS JAMES"/>
        <s v="MAENZA, JANINE R."/>
        <s v="PARSEK, MATTHEW R"/>
        <s v="ZHANG, JING"/>
        <s v="STAYTON, PATRICK"/>
        <s v="FISHBEIN, DANIEL P"/>
        <s v="HOOFNAGLE, ANDREW N"/>
        <s v="MACDONALD, CHRISTINE L"/>
        <s v="SHUHART, MARGARET C."/>
        <s v="MONNAT, RAYMOND J"/>
        <s v="BAETEN, JARED"/>
        <s v="COOMBS, ROBERT W"/>
        <s v="SINGH, PRADEEP"/>
        <s v="VAVILALA, MONICA S."/>
        <s v="BAREI, DAVID P"/>
        <s v="KEEL, SIOBAN"/>
        <s v="CRANE, HEIDI"/>
        <s v="LACOURSE, SYLVIA"/>
        <s v="EICHLER, EVAN E"/>
        <s v="FLUM, DAVID R"/>
        <s v="LEE, CHRISTOPH ILSUK"/>
        <s v="WEAVER, EDWARD M."/>
        <s v="WONG, RACHEL O"/>
        <s v="SWISHER, ELIZABETH M."/>
        <s v="BRANCH, KELLEY R."/>
        <s v="FARQUHAR, CAREY"/>
        <s v="AITKEN, MOIRA L."/>
        <s v="REH, THOMAS A."/>
        <s v="CHRISMAN, SARA P. D."/>
        <s v="BAKER, DAVID"/>
        <s v="BERNIER, RAPHAEL"/>
        <s v="DOUGHERTY, CYNTHIA M."/>
        <s v="DEMIRIS, GEORGE"/>
        <s v="SPIEKER, SUSAN J"/>
        <s v="HO, RODNEY J.Y."/>
        <s v="KELLY, EDWARD J"/>
        <s v="HU, SHIU-LOK"/>
        <s v="JOHNSON, DONNA"/>
        <s v="PUTTKAMMER, NANCY"/>
        <s v="CONRAD, DOUGLAS A"/>
        <s v="SHOJAIE, ALI"/>
        <s v="HOLT, VICTORIA L."/>
        <s v="EMERSON, SCOTT S."/>
        <s v="CANGELOSI, GERARD A."/>
        <s v="GARLAND, JOHN"/>
        <s v="MAY, SUSANNE"/>
        <s v="KRONMAL, RICHARD A"/>
        <s v="HECKBERT, SUSAN R."/>
        <s v="BUCHWALD, DEDRA S"/>
        <s v="EBI, KRISTIE L"/>
        <s v="OBERLE, MARK W."/>
        <s v="MARTIN, ROBERT"/>
        <s v="SETO, EDMUND"/>
        <s v="LAKE, ROBIN J."/>
        <s v="NASH, ROB D"/>
        <s v="ALI, MOHAMED"/>
        <s v="TEREDESAI, ANKUR"/>
        <s v="WEINSTEIN, MATTHEW"/>
      </sharedItems>
    </cacheField>
    <cacheField name="Open Encumbrance" numFmtId="40">
      <sharedItems containsSemiMixedTypes="0" containsString="0" containsNumber="1" minValue="0" maxValue="244822.56"/>
    </cacheField>
    <cacheField name="Cost Share" numFmtId="40">
      <sharedItems containsSemiMixedTypes="0" containsString="0" containsNumber="1" minValue="-192161.1" maxValue="0"/>
    </cacheField>
    <cacheField name="Balance" numFmtId="40">
      <sharedItems containsSemiMixedTypes="0" containsString="0" containsNumber="1" minValue="0" maxValue="1077752"/>
    </cacheField>
    <cacheField name="Open Invoice" numFmtId="40">
      <sharedItems containsSemiMixedTypes="0" containsString="0" containsNumber="1" minValue="-49158.09" maxValue="219772"/>
    </cacheField>
    <cacheField name="Deficit" numFmtId="40">
      <sharedItems containsSemiMixedTypes="0" containsString="0" containsNumber="1" minValue="-646247.56000000006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4">
  <r>
    <x v="0"/>
    <n v="2060004470"/>
    <s v="AVP, RETENTION"/>
    <x v="0"/>
    <m/>
    <m/>
    <s v="CSF NAVIGATOR PROGRAM1"/>
    <x v="0"/>
    <x v="0"/>
    <n v="0"/>
    <n v="0"/>
    <n v="0"/>
    <n v="1116.75"/>
    <n v="0"/>
  </r>
  <r>
    <x v="1"/>
    <n v="2160301000"/>
    <s v="APPLIED PHYSICS LAB"/>
    <x v="1"/>
    <s v="P"/>
    <n v="629682"/>
    <s v="BAILEY P01"/>
    <x v="1"/>
    <x v="1"/>
    <n v="0"/>
    <n v="0"/>
    <n v="5.58"/>
    <n v="0"/>
    <n v="0"/>
  </r>
  <r>
    <x v="1"/>
    <n v="2160301000"/>
    <s v="APPLIED PHYSICS LAB"/>
    <x v="2"/>
    <s v="P"/>
    <n v="628828"/>
    <s v="UNDERWATER BACKSCATTER"/>
    <x v="2"/>
    <x v="2"/>
    <n v="0"/>
    <n v="0"/>
    <n v="0"/>
    <n v="42609.04"/>
    <n v="0"/>
  </r>
  <r>
    <x v="1"/>
    <n v="2160301000"/>
    <s v="APPLIED PHYSICS LAB"/>
    <x v="3"/>
    <m/>
    <m/>
    <s v="MOBILE WATER SQUATTER"/>
    <x v="3"/>
    <x v="2"/>
    <n v="0"/>
    <n v="0"/>
    <n v="0"/>
    <n v="0"/>
    <n v="-59183.82"/>
  </r>
  <r>
    <x v="1"/>
    <n v="2160301000"/>
    <s v="APPLIED PHYSICS LAB"/>
    <x v="4"/>
    <m/>
    <m/>
    <s v="2016 ONR NURP REVIEW"/>
    <x v="4"/>
    <x v="3"/>
    <n v="0"/>
    <n v="0"/>
    <n v="0"/>
    <n v="1807.77"/>
    <n v="0"/>
  </r>
  <r>
    <x v="1"/>
    <n v="2160301000"/>
    <s v="APPLIED PHYSICS LAB"/>
    <x v="5"/>
    <s v="S"/>
    <n v="625025"/>
    <s v="MACCONAGHY-APL SUB"/>
    <x v="0"/>
    <x v="4"/>
    <n v="0"/>
    <n v="0"/>
    <n v="0"/>
    <n v="0"/>
    <n v="0"/>
  </r>
  <r>
    <x v="1"/>
    <n v="2160301000"/>
    <s v="APPLIED PHYSICS LAB"/>
    <x v="6"/>
    <m/>
    <m/>
    <s v="AUTONOMOUS GLIDERS"/>
    <x v="5"/>
    <x v="5"/>
    <n v="0"/>
    <n v="0"/>
    <n v="46218.5"/>
    <n v="0"/>
    <n v="0"/>
  </r>
  <r>
    <x v="1"/>
    <n v="2160301000"/>
    <s v="APPLIED PHYSICS LAB"/>
    <x v="7"/>
    <s v="S"/>
    <n v="610230"/>
    <s v="CATERING FOR ONR-PROG"/>
    <x v="4"/>
    <x v="3"/>
    <n v="0"/>
    <n v="0"/>
    <n v="0"/>
    <n v="0"/>
    <n v="0"/>
  </r>
  <r>
    <x v="2"/>
    <n v="2520004000"/>
    <s v="URBAN DESIGN&amp; PLANNING"/>
    <x v="8"/>
    <s v="S"/>
    <n v="624061"/>
    <s v="BICYCLE ROUTE CHOICE"/>
    <x v="6"/>
    <x v="6"/>
    <n v="0"/>
    <n v="0"/>
    <n v="0"/>
    <n v="0"/>
    <n v="0"/>
  </r>
  <r>
    <x v="3"/>
    <n v="2540540000"/>
    <s v="CHEMISTRY"/>
    <x v="9"/>
    <s v="P"/>
    <n v="629498"/>
    <s v="MALARIA EVOLUTION U19"/>
    <x v="1"/>
    <x v="7"/>
    <n v="45167"/>
    <n v="0"/>
    <n v="0"/>
    <n v="0"/>
    <n v="-195730.61"/>
  </r>
  <r>
    <x v="3"/>
    <n v="2540748000"/>
    <s v="INT STUDIES"/>
    <x v="10"/>
    <s v="P"/>
    <n v="674389"/>
    <s v="BRIDGING DIVIDES"/>
    <x v="1"/>
    <x v="8"/>
    <n v="0"/>
    <n v="0"/>
    <n v="35143.71"/>
    <n v="0"/>
    <n v="0"/>
  </r>
  <r>
    <x v="3"/>
    <n v="2540588000"/>
    <s v="SPEECH &amp; HEAR SCI"/>
    <x v="11"/>
    <m/>
    <m/>
    <s v="AUDITORY DEVELOPMENT"/>
    <x v="0"/>
    <x v="9"/>
    <n v="0"/>
    <n v="-19126.98"/>
    <n v="364.79"/>
    <n v="0"/>
    <n v="0"/>
  </r>
  <r>
    <x v="3"/>
    <n v="2540590000"/>
    <s v="BIOLOGY"/>
    <x v="12"/>
    <m/>
    <m/>
    <s v="NEURON SIM SOFTWARE"/>
    <x v="7"/>
    <x v="10"/>
    <n v="0"/>
    <n v="0"/>
    <n v="62125.279999999999"/>
    <n v="0"/>
    <n v="0"/>
  </r>
  <r>
    <x v="3"/>
    <n v="2540574244"/>
    <s v="PHYSICS"/>
    <x v="13"/>
    <m/>
    <m/>
    <s v="NANO MSPA"/>
    <x v="0"/>
    <x v="11"/>
    <n v="0"/>
    <n v="0"/>
    <n v="945.96"/>
    <n v="0"/>
    <n v="0"/>
  </r>
  <r>
    <x v="3"/>
    <n v="2540578000"/>
    <s v="PSYCHOLOGY"/>
    <x v="14"/>
    <s v="S"/>
    <n v="622280"/>
    <s v="CARES SLEEP"/>
    <x v="7"/>
    <x v="12"/>
    <n v="0"/>
    <n v="0"/>
    <n v="0"/>
    <n v="0"/>
    <n v="0"/>
  </r>
  <r>
    <x v="3"/>
    <n v="2540360000"/>
    <s v="LINGUISTICS"/>
    <x v="15"/>
    <s v="S"/>
    <n v="639351"/>
    <s v="SUB-CONTRACT WDRC-2012"/>
    <x v="8"/>
    <x v="13"/>
    <n v="0"/>
    <n v="0"/>
    <n v="0"/>
    <n v="0"/>
    <n v="0"/>
  </r>
  <r>
    <x v="3"/>
    <n v="2540532000"/>
    <s v="ASTRONOMY"/>
    <x v="16"/>
    <s v="P"/>
    <n v="636868"/>
    <s v="ICY WORLDS"/>
    <x v="9"/>
    <x v="14"/>
    <n v="0"/>
    <n v="0"/>
    <n v="3866.82"/>
    <n v="0"/>
    <n v="0"/>
  </r>
  <r>
    <x v="3"/>
    <n v="2540540000"/>
    <s v="CHEMISTRY"/>
    <x v="17"/>
    <m/>
    <m/>
    <s v="MURDOCK LASER"/>
    <x v="10"/>
    <x v="15"/>
    <n v="0"/>
    <n v="-192161.1"/>
    <n v="0.17"/>
    <n v="0"/>
    <n v="0"/>
  </r>
  <r>
    <x v="3"/>
    <n v="2540540000"/>
    <s v="CHEMISTRY"/>
    <x v="18"/>
    <m/>
    <m/>
    <s v="HTP-SAWN-MS"/>
    <x v="11"/>
    <x v="16"/>
    <n v="0"/>
    <n v="0"/>
    <n v="0"/>
    <n v="19866.25"/>
    <n v="0"/>
  </r>
  <r>
    <x v="3"/>
    <n v="2540540000"/>
    <s v="CHEMISTRY"/>
    <x v="19"/>
    <s v="S"/>
    <n v="629498"/>
    <s v="MALARIA EVOLU U19 SUB"/>
    <x v="1"/>
    <x v="7"/>
    <n v="0"/>
    <n v="0"/>
    <n v="0"/>
    <n v="0"/>
    <n v="-1558.83"/>
  </r>
  <r>
    <x v="3"/>
    <n v="2540574200"/>
    <s v="PHYSICS"/>
    <x v="20"/>
    <m/>
    <m/>
    <s v="6HE LASER-TRAP YB"/>
    <x v="0"/>
    <x v="17"/>
    <n v="0"/>
    <n v="0"/>
    <n v="0"/>
    <n v="571.22"/>
    <n v="0"/>
  </r>
  <r>
    <x v="3"/>
    <n v="2540588000"/>
    <s v="SPEECH &amp; HEAR SCI"/>
    <x v="21"/>
    <s v="S"/>
    <n v="631124"/>
    <s v="IBIS-2 BQC Autism"/>
    <x v="7"/>
    <x v="18"/>
    <n v="0"/>
    <n v="0"/>
    <n v="17.54"/>
    <n v="0"/>
    <n v="0"/>
  </r>
  <r>
    <x v="3"/>
    <n v="2540360000"/>
    <s v="LINGUISTICS"/>
    <x v="22"/>
    <s v="P"/>
    <n v="639351"/>
    <s v="SUB-CONTRACT WDRC"/>
    <x v="0"/>
    <x v="13"/>
    <n v="510"/>
    <n v="0"/>
    <n v="0"/>
    <n v="0"/>
    <n v="-806.1"/>
  </r>
  <r>
    <x v="3"/>
    <n v="2540748180"/>
    <s v="INT STUDIES"/>
    <x v="23"/>
    <m/>
    <m/>
    <s v="JOURNAL KOREA 15-16"/>
    <x v="1"/>
    <x v="19"/>
    <n v="0"/>
    <n v="0"/>
    <n v="0"/>
    <n v="0"/>
    <n v="0"/>
  </r>
  <r>
    <x v="3"/>
    <n v="2540578000"/>
    <s v="PSYCHOLOGY"/>
    <x v="24"/>
    <s v="P"/>
    <n v="622280"/>
    <s v="ADOLESCENT DBT"/>
    <x v="7"/>
    <x v="12"/>
    <n v="0"/>
    <n v="-5572.37"/>
    <n v="0"/>
    <n v="0"/>
    <n v="0"/>
  </r>
  <r>
    <x v="3"/>
    <n v="2540782000"/>
    <s v="CTR STDY OF DEMO &amp; ECO"/>
    <x v="25"/>
    <s v="S"/>
    <n v="622969"/>
    <s v="PORTNER SEA U CSDE"/>
    <x v="12"/>
    <x v="20"/>
    <n v="0"/>
    <n v="0"/>
    <n v="2943.99"/>
    <n v="0"/>
    <n v="0"/>
  </r>
  <r>
    <x v="3"/>
    <n v="2540540000"/>
    <s v="CHEMISTRY"/>
    <x v="26"/>
    <m/>
    <m/>
    <s v="ROSE_RLK F30 PR"/>
    <x v="1"/>
    <x v="21"/>
    <n v="0"/>
    <n v="0"/>
    <n v="113.05"/>
    <n v="0"/>
    <n v="0"/>
  </r>
  <r>
    <x v="3"/>
    <n v="2540920000"/>
    <s v="ARTS &amp; SCI ILABS"/>
    <x v="27"/>
    <m/>
    <m/>
    <s v="SPRF - L. ROGERS"/>
    <x v="1"/>
    <x v="22"/>
    <n v="0"/>
    <n v="0"/>
    <n v="0.85"/>
    <n v="0"/>
    <n v="0"/>
  </r>
  <r>
    <x v="3"/>
    <n v="2540532000"/>
    <s v="ASTRONOMY"/>
    <x v="28"/>
    <m/>
    <m/>
    <s v="KENILWORTH FUND 2015/6"/>
    <x v="7"/>
    <x v="23"/>
    <n v="0"/>
    <n v="0"/>
    <n v="0"/>
    <n v="0"/>
    <n v="-5321.11"/>
  </r>
  <r>
    <x v="4"/>
    <n v="2580005010"/>
    <s v="COED RESEARCH"/>
    <x v="29"/>
    <m/>
    <m/>
    <s v="DREAMS"/>
    <x v="3"/>
    <x v="24"/>
    <n v="0"/>
    <n v="0"/>
    <n v="0"/>
    <n v="3953.34"/>
    <n v="0"/>
  </r>
  <r>
    <x v="4"/>
    <n v="2580001000"/>
    <s v="DEPT OF EDUCATION"/>
    <x v="30"/>
    <s v="P"/>
    <n v="801316"/>
    <s v="NOYCE SCHOLARS"/>
    <x v="13"/>
    <x v="25"/>
    <n v="0"/>
    <n v="0"/>
    <n v="40.82"/>
    <n v="0"/>
    <n v="0"/>
  </r>
  <r>
    <x v="4"/>
    <n v="2580001000"/>
    <s v="DEPT OF EDUCATION"/>
    <x v="31"/>
    <s v="S"/>
    <n v="801316"/>
    <s v="NOYCE SCHLR PARTICIPNT"/>
    <x v="13"/>
    <x v="25"/>
    <n v="0"/>
    <n v="0"/>
    <n v="42032"/>
    <n v="0"/>
    <n v="0"/>
  </r>
  <r>
    <x v="5"/>
    <n v="2600011000"/>
    <s v="MATL SCI &amp; ENGINEERING"/>
    <x v="32"/>
    <s v="P"/>
    <n v="627117"/>
    <s v="3D TUMOR MODELS"/>
    <x v="0"/>
    <x v="26"/>
    <n v="3552"/>
    <n v="0"/>
    <n v="0"/>
    <n v="0"/>
    <n v="0"/>
  </r>
  <r>
    <x v="5"/>
    <n v="2600008000"/>
    <s v="COMPUTER SCIENCE &amp; ENG"/>
    <x v="33"/>
    <s v="S"/>
    <n v="623975"/>
    <s v="DARPA APAC SUB PROG IN"/>
    <x v="14"/>
    <x v="27"/>
    <n v="0"/>
    <n v="0"/>
    <n v="0"/>
    <n v="0"/>
    <n v="0"/>
  </r>
  <r>
    <x v="5"/>
    <n v="2600010000"/>
    <s v="MECHANICAL ENGINEERING"/>
    <x v="34"/>
    <m/>
    <m/>
    <s v="WSDOT VASHON FERRY"/>
    <x v="1"/>
    <x v="28"/>
    <n v="0"/>
    <n v="0"/>
    <n v="0"/>
    <n v="0"/>
    <n v="0"/>
  </r>
  <r>
    <x v="5"/>
    <n v="2600006000"/>
    <s v="CIVIL &amp; ENVIR ENGINEER"/>
    <x v="35"/>
    <s v="S"/>
    <n v="624061"/>
    <s v="BEHAVIOR OF DRILLED SH"/>
    <x v="15"/>
    <x v="29"/>
    <n v="0"/>
    <n v="0"/>
    <n v="0"/>
    <n v="0"/>
    <n v="0"/>
  </r>
  <r>
    <x v="5"/>
    <n v="2600007491"/>
    <s v="ELECTRICAL ENGINEERING"/>
    <x v="36"/>
    <m/>
    <m/>
    <s v="EDUCATIONAL SUPPORT"/>
    <x v="1"/>
    <x v="30"/>
    <n v="4375"/>
    <n v="0"/>
    <n v="0.53"/>
    <n v="0"/>
    <n v="0"/>
  </r>
  <r>
    <x v="5"/>
    <n v="2600006000"/>
    <s v="CIVIL &amp; ENVIR ENGINEER"/>
    <x v="37"/>
    <m/>
    <m/>
    <s v="SKAGIT SALMON HYDRO"/>
    <x v="16"/>
    <x v="31"/>
    <n v="0"/>
    <n v="0"/>
    <n v="322.01"/>
    <n v="0"/>
    <n v="0"/>
  </r>
  <r>
    <x v="5"/>
    <n v="2600005240"/>
    <s v="CHEMICAL ENGINEERING"/>
    <x v="38"/>
    <m/>
    <m/>
    <s v="MULTICOLOR PL"/>
    <x v="1"/>
    <x v="32"/>
    <n v="0"/>
    <n v="0"/>
    <n v="0"/>
    <n v="4104.33"/>
    <n v="0"/>
  </r>
  <r>
    <x v="5"/>
    <n v="2600011000"/>
    <s v="MATL SCI &amp; ENGINEERING"/>
    <x v="39"/>
    <m/>
    <m/>
    <s v="BOEING BONDING 2015"/>
    <x v="11"/>
    <x v="33"/>
    <n v="0"/>
    <n v="0"/>
    <n v="0.02"/>
    <n v="15000"/>
    <n v="0"/>
  </r>
  <r>
    <x v="5"/>
    <n v="2600010000"/>
    <s v="MECHANICAL ENGINEERING"/>
    <x v="40"/>
    <m/>
    <m/>
    <s v="HIGH TEMP TI ALLOY"/>
    <x v="17"/>
    <x v="34"/>
    <n v="0"/>
    <n v="0"/>
    <n v="0"/>
    <n v="0"/>
    <n v="-9398.2199999999993"/>
  </r>
  <r>
    <x v="5"/>
    <n v="2600005120"/>
    <s v="CHEMICAL ENGINEERING"/>
    <x v="41"/>
    <m/>
    <m/>
    <s v="ZWITTERIONIC MATERIALS"/>
    <x v="0"/>
    <x v="35"/>
    <n v="40"/>
    <n v="0"/>
    <n v="0"/>
    <n v="0"/>
    <n v="-17907.150000000001"/>
  </r>
  <r>
    <x v="5"/>
    <n v="2600010000"/>
    <s v="MECHANICAL ENGINEERING"/>
    <x v="42"/>
    <m/>
    <m/>
    <s v="DENTAL ACTUATOR"/>
    <x v="11"/>
    <x v="36"/>
    <n v="0"/>
    <n v="0"/>
    <n v="0"/>
    <n v="0"/>
    <n v="0"/>
  </r>
  <r>
    <x v="5"/>
    <n v="2600008000"/>
    <s v="COMPUTER SCIENCE &amp; ENG"/>
    <x v="43"/>
    <s v="P"/>
    <n v="622969"/>
    <s v="SOCS"/>
    <x v="12"/>
    <x v="37"/>
    <n v="0"/>
    <n v="0"/>
    <n v="116522.81"/>
    <n v="0"/>
    <n v="0"/>
  </r>
  <r>
    <x v="5"/>
    <n v="2600008000"/>
    <s v="COMPUTER SCIENCE &amp; ENG"/>
    <x v="44"/>
    <s v="P"/>
    <n v="623975"/>
    <s v="DARPA APAC SPARTA"/>
    <x v="1"/>
    <x v="27"/>
    <n v="0"/>
    <n v="0"/>
    <n v="0"/>
    <n v="0"/>
    <n v="-646247.56000000006"/>
  </r>
  <r>
    <x v="5"/>
    <n v="2600002000"/>
    <s v="HUMAN CTR DESIGN ENGR"/>
    <x v="45"/>
    <m/>
    <m/>
    <s v="CLINICAL INFO NEEDS"/>
    <x v="18"/>
    <x v="38"/>
    <n v="0"/>
    <n v="0"/>
    <n v="0"/>
    <n v="0"/>
    <n v="0"/>
  </r>
  <r>
    <x v="5"/>
    <n v="2600006010"/>
    <s v="CIVIL &amp; ENVIR ENGINEER"/>
    <x v="46"/>
    <s v="P"/>
    <n v="624061"/>
    <s v="PAC TRANS CENTER"/>
    <x v="1"/>
    <x v="39"/>
    <n v="0"/>
    <n v="0"/>
    <n v="0"/>
    <n v="39205.49"/>
    <n v="0"/>
  </r>
  <r>
    <x v="5"/>
    <n v="2600005210"/>
    <s v="CHEMICAL ENGINEERING"/>
    <x v="47"/>
    <m/>
    <m/>
    <s v="IONIC LIQUID CHEMISTRY"/>
    <x v="19"/>
    <x v="40"/>
    <n v="0"/>
    <n v="0"/>
    <n v="0"/>
    <n v="0"/>
    <n v="0"/>
  </r>
  <r>
    <x v="5"/>
    <n v="2600002000"/>
    <s v="HUMAN CTR DESIGN ENGR"/>
    <x v="48"/>
    <m/>
    <m/>
    <s v="CLINICAL INFO NEEDS"/>
    <x v="0"/>
    <x v="38"/>
    <n v="0"/>
    <n v="0"/>
    <n v="809.44"/>
    <n v="0"/>
    <n v="0"/>
  </r>
  <r>
    <x v="5"/>
    <n v="2600008000"/>
    <s v="COMPUTER SCIENCE &amp; ENG"/>
    <x v="49"/>
    <s v="S"/>
    <n v="630302"/>
    <s v="GSK BIONIC_SMITH"/>
    <x v="20"/>
    <x v="41"/>
    <n v="0"/>
    <n v="0"/>
    <n v="0"/>
    <n v="0"/>
    <n v="0"/>
  </r>
  <r>
    <x v="5"/>
    <n v="2600007930"/>
    <s v="ELECTRICAL ENGINEERING"/>
    <x v="50"/>
    <m/>
    <m/>
    <s v="NSF CCF"/>
    <x v="1"/>
    <x v="42"/>
    <n v="0"/>
    <n v="0"/>
    <n v="0"/>
    <n v="0"/>
    <n v="-2.78"/>
  </r>
  <r>
    <x v="5"/>
    <n v="2600005150"/>
    <s v="CHEMICAL ENGINEERING"/>
    <x v="51"/>
    <m/>
    <m/>
    <s v="BLOCK-COPOLYMER"/>
    <x v="21"/>
    <x v="43"/>
    <n v="0"/>
    <n v="0"/>
    <n v="0"/>
    <n v="9419.91"/>
    <n v="0"/>
  </r>
  <r>
    <x v="5"/>
    <n v="2600007140"/>
    <s v="ELECTRICAL ENGINEERING"/>
    <x v="52"/>
    <m/>
    <m/>
    <s v="PASSIVE RFID TAG"/>
    <x v="22"/>
    <x v="44"/>
    <n v="0"/>
    <n v="0"/>
    <n v="0"/>
    <n v="-3024"/>
    <n v="0"/>
  </r>
  <r>
    <x v="5"/>
    <n v="2600010000"/>
    <s v="MECHANICAL ENGINEERING"/>
    <x v="53"/>
    <m/>
    <m/>
    <s v="COMBUSTOR USDA SBIR 14"/>
    <x v="23"/>
    <x v="45"/>
    <n v="220"/>
    <n v="0"/>
    <n v="0"/>
    <n v="11617.69"/>
    <n v="0"/>
  </r>
  <r>
    <x v="5"/>
    <n v="2600008000"/>
    <s v="COMPUTER SCIENCE &amp; ENG"/>
    <x v="54"/>
    <s v="S"/>
    <n v="622969"/>
    <s v="SOCS REU"/>
    <x v="12"/>
    <x v="37"/>
    <n v="0"/>
    <n v="0"/>
    <n v="762.65"/>
    <n v="0"/>
    <n v="0"/>
  </r>
  <r>
    <x v="5"/>
    <n v="2600006000"/>
    <s v="CIVIL &amp; ENVIR ENGINEER"/>
    <x v="55"/>
    <s v="S"/>
    <n v="624061"/>
    <s v="INSPECTION FOR STRUCTU"/>
    <x v="6"/>
    <x v="46"/>
    <n v="0"/>
    <n v="0"/>
    <n v="0"/>
    <n v="0"/>
    <n v="0"/>
  </r>
  <r>
    <x v="5"/>
    <n v="2600007140"/>
    <s v="ELECTRICAL ENGINEERING"/>
    <x v="56"/>
    <s v="S"/>
    <n v="628828"/>
    <s v="BACKSCATTER REYNOLDS"/>
    <x v="2"/>
    <x v="44"/>
    <n v="0"/>
    <n v="0"/>
    <n v="0"/>
    <n v="0"/>
    <n v="0"/>
  </r>
  <r>
    <x v="6"/>
    <n v="2630005000"/>
    <s v="JISAO MAIN"/>
    <x v="57"/>
    <m/>
    <m/>
    <s v="CITIZEN SCIENCE OCR"/>
    <x v="1"/>
    <x v="47"/>
    <n v="0"/>
    <n v="0"/>
    <n v="0"/>
    <n v="0"/>
    <n v="0"/>
  </r>
  <r>
    <x v="6"/>
    <n v="2630003000"/>
    <s v="AQUATIC&amp;FISHERY SCIENC"/>
    <x v="58"/>
    <s v="P"/>
    <n v="801144"/>
    <s v="SCULPIN BIOMONITORING"/>
    <x v="0"/>
    <x v="48"/>
    <n v="0"/>
    <n v="0"/>
    <n v="17082.43"/>
    <n v="0"/>
    <n v="0"/>
  </r>
  <r>
    <x v="6"/>
    <n v="2630003000"/>
    <s v="AQUATIC&amp;FISHERY SCIENC"/>
    <x v="59"/>
    <m/>
    <m/>
    <s v="GOA IERP FORAGE"/>
    <x v="12"/>
    <x v="49"/>
    <n v="0"/>
    <n v="0"/>
    <n v="0"/>
    <n v="0"/>
    <n v="-0.01"/>
  </r>
  <r>
    <x v="6"/>
    <n v="2630005000"/>
    <s v="JISAO MAIN"/>
    <x v="60"/>
    <m/>
    <m/>
    <s v="NPRB GROUNDFISH"/>
    <x v="24"/>
    <x v="50"/>
    <n v="0"/>
    <n v="0"/>
    <n v="0.01"/>
    <n v="0"/>
    <n v="0"/>
  </r>
  <r>
    <x v="6"/>
    <n v="2630002000"/>
    <s v="OCEANOGRAPHY"/>
    <x v="61"/>
    <m/>
    <m/>
    <s v="QATAR TRACE ELEMENTS"/>
    <x v="25"/>
    <x v="51"/>
    <n v="0"/>
    <n v="0"/>
    <n v="0"/>
    <n v="58228.86"/>
    <n v="-0.01"/>
  </r>
  <r>
    <x v="6"/>
    <n v="2630002000"/>
    <s v="OCEANOGRAPHY"/>
    <x v="62"/>
    <m/>
    <m/>
    <s v="CMOP - YEAR 10"/>
    <x v="1"/>
    <x v="52"/>
    <n v="0"/>
    <n v="-5811.92"/>
    <n v="1.52"/>
    <n v="0"/>
    <n v="0"/>
  </r>
  <r>
    <x v="6"/>
    <n v="2630003000"/>
    <s v="AQUATIC&amp;FISHERY SCIENC"/>
    <x v="63"/>
    <m/>
    <m/>
    <s v="SEAHURST INVERTEBRATES"/>
    <x v="1"/>
    <x v="53"/>
    <n v="0"/>
    <n v="0"/>
    <n v="0"/>
    <n v="3593.2"/>
    <n v="0"/>
  </r>
  <r>
    <x v="6"/>
    <n v="2630003000"/>
    <s v="AQUATIC&amp;FISHERY SCIENC"/>
    <x v="64"/>
    <m/>
    <m/>
    <s v="ECOSYSTEM MANAGEMENT"/>
    <x v="1"/>
    <x v="54"/>
    <n v="0"/>
    <n v="0"/>
    <n v="0"/>
    <n v="0"/>
    <n v="0"/>
  </r>
  <r>
    <x v="6"/>
    <n v="2630008000"/>
    <s v="ENVRMNTL &amp; FOREST SCI"/>
    <x v="65"/>
    <m/>
    <m/>
    <s v="PRBO TOOL"/>
    <x v="11"/>
    <x v="55"/>
    <n v="0"/>
    <n v="0"/>
    <n v="0"/>
    <n v="71102.100000000006"/>
    <n v="0"/>
  </r>
  <r>
    <x v="6"/>
    <n v="2630006000"/>
    <s v="EARTH &amp; SPACE SCIENCES"/>
    <x v="66"/>
    <s v="S"/>
    <n v="636868"/>
    <s v="ICY WORLDS - SUB"/>
    <x v="9"/>
    <x v="56"/>
    <n v="0"/>
    <n v="0"/>
    <n v="0"/>
    <n v="0"/>
    <n v="-3711.73"/>
  </r>
  <r>
    <x v="6"/>
    <n v="2630003000"/>
    <s v="AQUATIC&amp;FISHERY SCIENC"/>
    <x v="67"/>
    <m/>
    <m/>
    <s v="LAKE WA PREDATION II"/>
    <x v="1"/>
    <x v="57"/>
    <n v="0"/>
    <n v="0"/>
    <n v="0.66"/>
    <n v="0"/>
    <n v="0"/>
  </r>
  <r>
    <x v="6"/>
    <n v="2630004000"/>
    <s v="ATM SCI"/>
    <x v="68"/>
    <m/>
    <m/>
    <s v="NW REGIONAL MODELING"/>
    <x v="1"/>
    <x v="58"/>
    <n v="0"/>
    <n v="0"/>
    <n v="1129.28"/>
    <n v="0"/>
    <n v="0"/>
  </r>
  <r>
    <x v="6"/>
    <n v="2630008000"/>
    <s v="ENVRMNTL &amp; FOREST SCI"/>
    <x v="69"/>
    <m/>
    <m/>
    <s v="WRFS 2012"/>
    <x v="0"/>
    <x v="59"/>
    <n v="0"/>
    <n v="0"/>
    <n v="249.38"/>
    <n v="224.85"/>
    <n v="0"/>
  </r>
  <r>
    <x v="6"/>
    <n v="2630008000"/>
    <s v="ENVRMNTL &amp; FOREST SCI"/>
    <x v="70"/>
    <m/>
    <m/>
    <s v="HNFP LIDAR PROCESSING"/>
    <x v="16"/>
    <x v="60"/>
    <n v="0"/>
    <n v="0"/>
    <n v="39.22"/>
    <n v="0"/>
    <n v="0"/>
  </r>
  <r>
    <x v="6"/>
    <n v="2630008000"/>
    <s v="ENVRMNTL &amp; FOREST SCI"/>
    <x v="71"/>
    <m/>
    <m/>
    <s v="PHODAR PANTHER CREEK"/>
    <x v="26"/>
    <x v="61"/>
    <n v="0"/>
    <n v="0"/>
    <n v="75000"/>
    <n v="0"/>
    <n v="0"/>
  </r>
  <r>
    <x v="6"/>
    <n v="2630008000"/>
    <s v="ENVRMNTL &amp; FOREST SCI"/>
    <x v="72"/>
    <m/>
    <m/>
    <s v="CORN AND POTATO MODELS"/>
    <x v="7"/>
    <x v="62"/>
    <n v="0"/>
    <n v="0"/>
    <n v="0"/>
    <n v="3075.07"/>
    <n v="0"/>
  </r>
  <r>
    <x v="7"/>
    <n v="2660216000"/>
    <s v="MCB"/>
    <x v="73"/>
    <m/>
    <m/>
    <s v="CIDR 2015-16"/>
    <x v="1"/>
    <x v="63"/>
    <n v="0"/>
    <n v="0"/>
    <n v="0"/>
    <n v="0"/>
    <n v="0"/>
  </r>
  <r>
    <x v="7"/>
    <n v="2660104000"/>
    <s v="FELLOWSHIPS"/>
    <x v="74"/>
    <m/>
    <m/>
    <s v="2014-15 NSF GRFP"/>
    <x v="27"/>
    <x v="64"/>
    <n v="0"/>
    <n v="0"/>
    <n v="12360"/>
    <n v="0"/>
    <n v="0"/>
  </r>
  <r>
    <x v="8"/>
    <n v="2670002090"/>
    <s v="ISCHOOL RESEARCH"/>
    <x v="75"/>
    <m/>
    <m/>
    <s v="MOBILE PHONES"/>
    <x v="28"/>
    <x v="65"/>
    <n v="0"/>
    <n v="0"/>
    <n v="190377.34"/>
    <n v="67044.800000000003"/>
    <n v="0"/>
  </r>
  <r>
    <x v="8"/>
    <n v="2670002010"/>
    <s v="ISCHOOL RESEARCH"/>
    <x v="76"/>
    <m/>
    <m/>
    <s v="METAKNOWLEDGE"/>
    <x v="16"/>
    <x v="66"/>
    <n v="0"/>
    <n v="0"/>
    <n v="212.03"/>
    <n v="0"/>
    <n v="0"/>
  </r>
  <r>
    <x v="8"/>
    <n v="2670002010"/>
    <s v="ISCHOOL RESEARCH"/>
    <x v="77"/>
    <m/>
    <m/>
    <s v="APPEAL FACTORS"/>
    <x v="7"/>
    <x v="67"/>
    <n v="300"/>
    <n v="0"/>
    <n v="5027.28"/>
    <n v="0"/>
    <n v="0"/>
  </r>
  <r>
    <x v="9"/>
    <n v="2720001000"/>
    <s v="SCHOOL OF SOCIAL WORK"/>
    <x v="78"/>
    <m/>
    <m/>
    <s v="POC-DATA PORTAL-GATES"/>
    <x v="7"/>
    <x v="68"/>
    <n v="0"/>
    <n v="0"/>
    <n v="3521.71"/>
    <n v="-5504.09"/>
    <n v="0"/>
  </r>
  <r>
    <x v="9"/>
    <n v="2720001010"/>
    <s v="SCHOOL OF SOCIAL WORK"/>
    <x v="79"/>
    <m/>
    <m/>
    <s v="FOSTER HIGHER ED-NIDA"/>
    <x v="0"/>
    <x v="69"/>
    <n v="23"/>
    <n v="0"/>
    <n v="0"/>
    <n v="0"/>
    <n v="0"/>
  </r>
  <r>
    <x v="9"/>
    <n v="2720001010"/>
    <s v="SCHOOL OF SOCIAL WORK"/>
    <x v="80"/>
    <s v="P"/>
    <n v="674974"/>
    <s v="BRONZEVILLE IMPL"/>
    <x v="0"/>
    <x v="70"/>
    <n v="0"/>
    <n v="0"/>
    <n v="0"/>
    <n v="0"/>
    <n v="0"/>
  </r>
  <r>
    <x v="9"/>
    <n v="2720001010"/>
    <s v="SCHOOL OF SOCIAL WORK"/>
    <x v="81"/>
    <s v="S"/>
    <n v="674974"/>
    <s v="BRONZEVILLE SRD"/>
    <x v="0"/>
    <x v="70"/>
    <n v="0"/>
    <n v="0"/>
    <n v="0"/>
    <n v="0"/>
    <n v="0"/>
  </r>
  <r>
    <x v="9"/>
    <n v="2720001000"/>
    <s v="SCHOOL OF SOCIAL WORK"/>
    <x v="82"/>
    <m/>
    <m/>
    <s v="PARTNERSHIPS PROJECT"/>
    <x v="1"/>
    <x v="71"/>
    <n v="0"/>
    <n v="0"/>
    <n v="97.79"/>
    <n v="0"/>
    <n v="0"/>
  </r>
  <r>
    <x v="10"/>
    <n v="3010221010"/>
    <s v="REGIONAL PRIMATE CTR"/>
    <x v="83"/>
    <m/>
    <m/>
    <s v="ONO SMOOTH PURSUIT"/>
    <x v="29"/>
    <x v="72"/>
    <n v="0"/>
    <n v="0"/>
    <n v="61.64"/>
    <n v="0"/>
    <n v="0"/>
  </r>
  <r>
    <x v="10"/>
    <n v="3010105010"/>
    <s v="ENV HEALTH &amp; SAFETY"/>
    <x v="84"/>
    <m/>
    <m/>
    <s v="PARTICIPIT ERGONOMICS"/>
    <x v="0"/>
    <x v="73"/>
    <n v="0"/>
    <n v="-59941.52"/>
    <n v="2873.77"/>
    <n v="0"/>
    <n v="0"/>
  </r>
  <r>
    <x v="10"/>
    <n v="3010219010"/>
    <s v="CHDD ADMINISTRATION"/>
    <x v="85"/>
    <m/>
    <m/>
    <s v="ARC FELLOWSHIP 15-16"/>
    <x v="1"/>
    <x v="74"/>
    <n v="0"/>
    <n v="0"/>
    <n v="251.64"/>
    <n v="0"/>
    <n v="0"/>
  </r>
  <r>
    <x v="10"/>
    <n v="3010222010"/>
    <s v="ALC/DRUG ABUSE INSTIT"/>
    <x v="86"/>
    <m/>
    <m/>
    <s v="PPW PARTNERSHIP"/>
    <x v="1"/>
    <x v="75"/>
    <n v="38"/>
    <n v="-22330.46"/>
    <n v="0"/>
    <n v="0"/>
    <n v="0"/>
  </r>
  <r>
    <x v="11"/>
    <n v="3020001000"/>
    <s v="ORAL HEALTH SCIENCES"/>
    <x v="87"/>
    <m/>
    <m/>
    <s v="CHILD DENTAL BPA STUDY"/>
    <x v="1"/>
    <x v="76"/>
    <n v="200"/>
    <n v="0"/>
    <n v="60.93"/>
    <n v="0"/>
    <n v="0"/>
  </r>
  <r>
    <x v="11"/>
    <n v="3020012000"/>
    <s v="RESTORATIVE DENTISTRY"/>
    <x v="88"/>
    <m/>
    <m/>
    <s v="PHOTOGRAMMETRY IMAGING"/>
    <x v="1"/>
    <x v="77"/>
    <n v="0"/>
    <n v="0"/>
    <n v="1239.3599999999999"/>
    <n v="0"/>
    <n v="0"/>
  </r>
  <r>
    <x v="12"/>
    <n v="3040112018"/>
    <s v="DEPARTMENT OF MEDICINE"/>
    <x v="89"/>
    <s v="S"/>
    <n v="624123"/>
    <s v="LIFECOURSE ON-C UG"/>
    <x v="11"/>
    <x v="78"/>
    <n v="114950"/>
    <n v="0"/>
    <n v="0"/>
    <n v="0"/>
    <n v="0"/>
  </r>
  <r>
    <x v="12"/>
    <n v="3040802100"/>
    <s v="ITHS"/>
    <x v="90"/>
    <s v="S"/>
    <n v="629388"/>
    <s v="YR9 CR 26"/>
    <x v="7"/>
    <x v="79"/>
    <n v="0"/>
    <n v="0"/>
    <n v="0.08"/>
    <n v="0"/>
    <n v="0"/>
  </r>
  <r>
    <x v="12"/>
    <n v="3040112025"/>
    <s v="DEPARTMENT OF MEDICINE"/>
    <x v="91"/>
    <m/>
    <m/>
    <s v="AVERY-AHA"/>
    <x v="24"/>
    <x v="80"/>
    <n v="0"/>
    <n v="0"/>
    <n v="0"/>
    <n v="2388.86"/>
    <n v="0"/>
  </r>
  <r>
    <x v="12"/>
    <n v="3041042250"/>
    <s v="ROSEN MICRO"/>
    <x v="92"/>
    <m/>
    <m/>
    <s v="KATZE R24EMORY RESUB"/>
    <x v="16"/>
    <x v="81"/>
    <n v="0"/>
    <n v="0"/>
    <n v="34339.699999999997"/>
    <n v="130965.92"/>
    <n v="0"/>
  </r>
  <r>
    <x v="12"/>
    <n v="3040802100"/>
    <s v="ITHS"/>
    <x v="93"/>
    <s v="P"/>
    <n v="629388"/>
    <s v="ITHS UL1 YR9"/>
    <x v="7"/>
    <x v="79"/>
    <n v="0"/>
    <n v="0"/>
    <n v="1077752"/>
    <n v="0"/>
    <n v="0"/>
  </r>
  <r>
    <x v="12"/>
    <n v="3040133310"/>
    <s v="LAB MEDICINE"/>
    <x v="94"/>
    <s v="S"/>
    <n v="630701"/>
    <s v="UW LAB MR"/>
    <x v="11"/>
    <x v="82"/>
    <n v="0"/>
    <n v="0"/>
    <n v="0"/>
    <n v="0"/>
    <n v="0"/>
  </r>
  <r>
    <x v="12"/>
    <n v="3040803000"/>
    <s v="IHME"/>
    <x v="95"/>
    <s v="P"/>
    <n v="630701"/>
    <s v="GAVI FCE 2015"/>
    <x v="11"/>
    <x v="83"/>
    <n v="0"/>
    <n v="0"/>
    <n v="0"/>
    <n v="-49158.09"/>
    <n v="0"/>
  </r>
  <r>
    <x v="12"/>
    <n v="3040912193"/>
    <s v="815 MED"/>
    <x v="96"/>
    <m/>
    <m/>
    <s v="AGS GRANT"/>
    <x v="30"/>
    <x v="84"/>
    <n v="0"/>
    <n v="0"/>
    <n v="0"/>
    <n v="0"/>
    <n v="0"/>
  </r>
  <r>
    <x v="12"/>
    <n v="3040112027"/>
    <s v="DEPARTMENT OF MEDICINE"/>
    <x v="97"/>
    <m/>
    <m/>
    <s v="LHF HOPE STUDY"/>
    <x v="23"/>
    <x v="85"/>
    <n v="0"/>
    <n v="0"/>
    <n v="35.130000000000003"/>
    <n v="0"/>
    <n v="0"/>
  </r>
  <r>
    <x v="12"/>
    <n v="3040112142"/>
    <s v="DEPARTMENT OF MEDICINE"/>
    <x v="98"/>
    <m/>
    <m/>
    <s v="BIOMK KIDNEY FIBROSIS"/>
    <x v="1"/>
    <x v="86"/>
    <n v="0"/>
    <n v="0"/>
    <n v="0"/>
    <n v="0"/>
    <n v="0"/>
  </r>
  <r>
    <x v="12"/>
    <n v="3040112018"/>
    <s v="DEPARTMENT OF MEDICINE"/>
    <x v="99"/>
    <s v="S"/>
    <n v="624123"/>
    <s v="LIFECOURSE OFF-C UG"/>
    <x v="11"/>
    <x v="78"/>
    <n v="0"/>
    <n v="0"/>
    <n v="0"/>
    <n v="0"/>
    <n v="-489.98"/>
  </r>
  <r>
    <x v="12"/>
    <n v="3040112132"/>
    <s v="DEPARTMENT OF MEDICINE"/>
    <x v="100"/>
    <m/>
    <m/>
    <s v="ISIS CS16 COMPASS STUD"/>
    <x v="0"/>
    <x v="87"/>
    <n v="0"/>
    <n v="0"/>
    <n v="0"/>
    <n v="0"/>
    <n v="-11745.15"/>
  </r>
  <r>
    <x v="12"/>
    <n v="3040112142"/>
    <s v="DEPARTMENT OF MEDICINE"/>
    <x v="101"/>
    <s v="S"/>
    <n v="632379"/>
    <s v="PERL SUB ON"/>
    <x v="1"/>
    <x v="88"/>
    <n v="0"/>
    <n v="0"/>
    <n v="0"/>
    <n v="0"/>
    <n v="0"/>
  </r>
  <r>
    <x v="12"/>
    <n v="3040112142"/>
    <s v="DEPARTMENT OF MEDICINE"/>
    <x v="102"/>
    <s v="P"/>
    <n v="632379"/>
    <s v="PERL"/>
    <x v="1"/>
    <x v="88"/>
    <n v="393"/>
    <n v="0"/>
    <n v="0"/>
    <n v="34907.82"/>
    <n v="-3770"/>
  </r>
  <r>
    <x v="12"/>
    <n v="3040112018"/>
    <s v="DEPARTMENT OF MEDICINE"/>
    <x v="103"/>
    <m/>
    <m/>
    <s v="NA-ACCORD Y10"/>
    <x v="1"/>
    <x v="89"/>
    <n v="0"/>
    <n v="0"/>
    <n v="0"/>
    <n v="0"/>
    <n v="0"/>
  </r>
  <r>
    <x v="12"/>
    <n v="3040803000"/>
    <s v="IHME"/>
    <x v="104"/>
    <s v="S"/>
    <n v="630701"/>
    <s v="GAVI EVALUATION-XRP"/>
    <x v="11"/>
    <x v="83"/>
    <n v="0"/>
    <n v="0"/>
    <n v="0"/>
    <n v="0"/>
    <n v="0"/>
  </r>
  <r>
    <x v="12"/>
    <n v="3040112174"/>
    <s v="DEPARTMENT OF MEDICINE"/>
    <x v="105"/>
    <m/>
    <m/>
    <s v="EATON CLEARFORK"/>
    <x v="16"/>
    <x v="90"/>
    <n v="0"/>
    <n v="0"/>
    <n v="10534.12"/>
    <n v="0"/>
    <n v="0"/>
  </r>
  <r>
    <x v="12"/>
    <n v="3040119020"/>
    <s v="PSYCHIATRY"/>
    <x v="106"/>
    <s v="P"/>
    <n v="629901"/>
    <s v="PTSD UH3"/>
    <x v="0"/>
    <x v="91"/>
    <n v="244822.56"/>
    <n v="0"/>
    <n v="0"/>
    <n v="0"/>
    <n v="-194.3"/>
  </r>
  <r>
    <x v="12"/>
    <n v="3040124000"/>
    <s v="UROLOGY"/>
    <x v="107"/>
    <s v="S"/>
    <n v="629682"/>
    <s v="PROJECT 1-UROLOGY SUB"/>
    <x v="1"/>
    <x v="92"/>
    <n v="0"/>
    <n v="0"/>
    <n v="0"/>
    <n v="0"/>
    <n v="0"/>
  </r>
  <r>
    <x v="12"/>
    <n v="3040112138"/>
    <s v="DEPARTMENT OF MEDICINE"/>
    <x v="108"/>
    <m/>
    <m/>
    <s v="CIT CBL YR9"/>
    <x v="0"/>
    <x v="93"/>
    <n v="0"/>
    <n v="0"/>
    <n v="0"/>
    <n v="557.24"/>
    <n v="0"/>
  </r>
  <r>
    <x v="12"/>
    <n v="3040124000"/>
    <s v="UROLOGY"/>
    <x v="109"/>
    <m/>
    <m/>
    <s v="LIN_EDRN UPGRADING_UT"/>
    <x v="1"/>
    <x v="94"/>
    <n v="0"/>
    <n v="0"/>
    <n v="42462.6"/>
    <n v="0"/>
    <n v="0"/>
  </r>
  <r>
    <x v="12"/>
    <n v="3040122500"/>
    <s v="REHABILITATION MEDICIN"/>
    <x v="110"/>
    <s v="P"/>
    <n v="630302"/>
    <s v="GSK BIONIC_MORITZ"/>
    <x v="20"/>
    <x v="95"/>
    <n v="0"/>
    <n v="0"/>
    <n v="0"/>
    <n v="48147.77"/>
    <n v="0"/>
  </r>
  <r>
    <x v="12"/>
    <n v="3040120000"/>
    <s v="RADIOLOGY"/>
    <x v="111"/>
    <s v="S"/>
    <n v="631124"/>
    <s v="IBIS-2 CHDD Autism"/>
    <x v="7"/>
    <x v="96"/>
    <n v="0"/>
    <n v="0"/>
    <n v="0"/>
    <n v="0"/>
    <n v="-67502.789999999994"/>
  </r>
  <r>
    <x v="12"/>
    <n v="3040112138"/>
    <s v="DEPARTMENT OF MEDICINE"/>
    <x v="112"/>
    <s v="S"/>
    <n v="662358"/>
    <s v="TID:RACIAL DIFFERENCES"/>
    <x v="11"/>
    <x v="93"/>
    <n v="0"/>
    <n v="0"/>
    <n v="0"/>
    <n v="0"/>
    <n v="0"/>
  </r>
  <r>
    <x v="12"/>
    <n v="3040120000"/>
    <s v="RADIOLOGY"/>
    <x v="113"/>
    <s v="P"/>
    <n v="631124"/>
    <s v="IBIS-2 AUTISM PARENT"/>
    <x v="7"/>
    <x v="96"/>
    <n v="0"/>
    <n v="0"/>
    <n v="67485.25"/>
    <n v="140728.66"/>
    <n v="0"/>
  </r>
  <r>
    <x v="12"/>
    <n v="3040123200"/>
    <s v="SURGERY"/>
    <x v="114"/>
    <m/>
    <m/>
    <s v="PERFUSIONIST VA"/>
    <x v="31"/>
    <x v="97"/>
    <n v="0"/>
    <n v="0"/>
    <n v="7140.83"/>
    <n v="7140.83"/>
    <n v="0"/>
  </r>
  <r>
    <x v="12"/>
    <n v="3040912043"/>
    <s v="815 MED"/>
    <x v="115"/>
    <m/>
    <m/>
    <s v="R21 DIESEL-RESUB Y2"/>
    <x v="0"/>
    <x v="98"/>
    <n v="0"/>
    <n v="0"/>
    <n v="0"/>
    <n v="0"/>
    <n v="0"/>
  </r>
  <r>
    <x v="12"/>
    <n v="3040112182"/>
    <s v="DEPARTMENT OF MEDICINE"/>
    <x v="116"/>
    <m/>
    <m/>
    <s v="LONG PCRC PILOT"/>
    <x v="1"/>
    <x v="99"/>
    <n v="0"/>
    <n v="0"/>
    <n v="37396.400000000001"/>
    <n v="0"/>
    <n v="0"/>
  </r>
  <r>
    <x v="12"/>
    <n v="3040112018"/>
    <s v="DEPARTMENT OF MEDICINE"/>
    <x v="117"/>
    <m/>
    <m/>
    <s v="ACTG PF- CORE"/>
    <x v="3"/>
    <x v="100"/>
    <n v="5064.63"/>
    <n v="0"/>
    <n v="0"/>
    <n v="46003.92"/>
    <n v="-10782.94"/>
  </r>
  <r>
    <x v="12"/>
    <n v="3040112142"/>
    <s v="DEPARTMENT OF MEDICINE"/>
    <x v="118"/>
    <m/>
    <m/>
    <s v="CANCELLED//SEE 63-1006"/>
    <x v="32"/>
    <x v="101"/>
    <n v="0"/>
    <n v="0"/>
    <n v="0"/>
    <n v="219772"/>
    <n v="0"/>
  </r>
  <r>
    <x v="12"/>
    <n v="3040114000"/>
    <s v="OBGYN/ADMIN"/>
    <x v="119"/>
    <s v="S"/>
    <n v="627421"/>
    <s v="TLCART SPS-3"/>
    <x v="1"/>
    <x v="102"/>
    <n v="0"/>
    <n v="0"/>
    <n v="0"/>
    <n v="0"/>
    <n v="0"/>
  </r>
  <r>
    <x v="12"/>
    <n v="3040112138"/>
    <s v="DEPARTMENT OF MEDICINE"/>
    <x v="120"/>
    <s v="S"/>
    <n v="662358"/>
    <s v="TID: BOCO12 CNVS YU"/>
    <x v="11"/>
    <x v="93"/>
    <n v="0"/>
    <n v="0"/>
    <n v="0"/>
    <n v="0"/>
    <n v="0"/>
  </r>
  <r>
    <x v="12"/>
    <n v="3040112081"/>
    <s v="DEPARTMENT OF MEDICINE"/>
    <x v="121"/>
    <s v="P"/>
    <n v="625025"/>
    <s v="HIFU BIOMARKER AMPLIF"/>
    <x v="0"/>
    <x v="103"/>
    <n v="0"/>
    <n v="0"/>
    <n v="0"/>
    <n v="0"/>
    <n v="0"/>
  </r>
  <r>
    <x v="12"/>
    <n v="3040442490"/>
    <s v="MICROBIOLOGY"/>
    <x v="122"/>
    <s v="S"/>
    <n v="625992"/>
    <s v="RCE PROJ 16 Y10"/>
    <x v="33"/>
    <x v="104"/>
    <n v="0"/>
    <n v="0"/>
    <n v="0"/>
    <n v="0"/>
    <n v="-550902.62"/>
  </r>
  <r>
    <x v="12"/>
    <n v="3040947007"/>
    <s v="IMMUNOLOGY SLU"/>
    <x v="123"/>
    <s v="S"/>
    <n v="625992"/>
    <s v="RCE PROJ 14  Y10"/>
    <x v="34"/>
    <x v="105"/>
    <n v="0"/>
    <n v="0"/>
    <n v="0"/>
    <n v="0"/>
    <n v="-214.38"/>
  </r>
  <r>
    <x v="12"/>
    <n v="3040133640"/>
    <s v="LAB MEDICINE"/>
    <x v="124"/>
    <s v="S"/>
    <n v="625992"/>
    <s v="RCE PROJ 11 Y10"/>
    <x v="34"/>
    <x v="106"/>
    <n v="0"/>
    <n v="0"/>
    <n v="0"/>
    <n v="0"/>
    <n v="0"/>
  </r>
  <r>
    <x v="12"/>
    <n v="3040442470"/>
    <s v="MICROBIOLOGY"/>
    <x v="125"/>
    <s v="S"/>
    <n v="625992"/>
    <s v="RCE PROJ 4 Y10"/>
    <x v="34"/>
    <x v="107"/>
    <n v="0"/>
    <n v="0"/>
    <n v="0"/>
    <n v="0"/>
    <n v="0"/>
  </r>
  <r>
    <x v="12"/>
    <n v="3040442430"/>
    <s v="MICROBIOLOGY"/>
    <x v="126"/>
    <s v="S"/>
    <n v="625992"/>
    <s v="RCE PROJ 3 Y10"/>
    <x v="35"/>
    <x v="108"/>
    <n v="0"/>
    <n v="0"/>
    <n v="0"/>
    <n v="0"/>
    <n v="0"/>
  </r>
  <r>
    <x v="12"/>
    <n v="3040448170"/>
    <s v="GENOME SCIENCES"/>
    <x v="127"/>
    <s v="S"/>
    <n v="625992"/>
    <s v="RCE PROJ 2 Y10"/>
    <x v="34"/>
    <x v="109"/>
    <n v="0"/>
    <n v="0"/>
    <n v="188.31"/>
    <n v="0"/>
    <n v="0"/>
  </r>
  <r>
    <x v="12"/>
    <n v="3040442490"/>
    <s v="MICROBIOLOGY"/>
    <x v="128"/>
    <s v="S"/>
    <n v="625992"/>
    <s v="RCE PROJ 1 Y10"/>
    <x v="33"/>
    <x v="110"/>
    <n v="0"/>
    <n v="0"/>
    <n v="238845.24"/>
    <n v="0"/>
    <n v="0"/>
  </r>
  <r>
    <x v="12"/>
    <n v="3040442490"/>
    <s v="MICROBIOLOGY"/>
    <x v="129"/>
    <s v="P"/>
    <n v="625992"/>
    <s v="MILLER NWRCE Y10 NCR"/>
    <x v="33"/>
    <x v="104"/>
    <n v="0"/>
    <n v="0"/>
    <n v="935454.92"/>
    <n v="0"/>
    <n v="0"/>
  </r>
  <r>
    <x v="12"/>
    <n v="3040440060"/>
    <s v="BIOCHEMISTRY"/>
    <x v="130"/>
    <m/>
    <m/>
    <s v="HEAT SHOCK PROTEIN"/>
    <x v="1"/>
    <x v="111"/>
    <n v="95"/>
    <n v="0"/>
    <n v="0"/>
    <n v="0"/>
    <n v="-0.11"/>
  </r>
  <r>
    <x v="12"/>
    <n v="3040120000"/>
    <s v="RADIOLOGY"/>
    <x v="131"/>
    <s v="P"/>
    <n v="625776"/>
    <s v="LRM Breast PETX"/>
    <x v="0"/>
    <x v="112"/>
    <n v="98568"/>
    <n v="0"/>
    <n v="0"/>
    <n v="0"/>
    <n v="0"/>
  </r>
  <r>
    <x v="12"/>
    <n v="3040449030"/>
    <s v="GLOBAL HEALTH"/>
    <x v="132"/>
    <m/>
    <m/>
    <s v="USAID - APPLICATION"/>
    <x v="36"/>
    <x v="113"/>
    <n v="0"/>
    <n v="0"/>
    <n v="0"/>
    <n v="0"/>
    <n v="-4312.3999999999996"/>
  </r>
  <r>
    <x v="12"/>
    <n v="3040449070"/>
    <s v="GLOBAL HEALTH"/>
    <x v="133"/>
    <s v="S"/>
    <n v="627950"/>
    <s v="ERIN PROJ 1 YR5"/>
    <x v="0"/>
    <x v="114"/>
    <n v="0"/>
    <n v="0"/>
    <n v="0"/>
    <n v="0"/>
    <n v="-25.48"/>
  </r>
  <r>
    <x v="12"/>
    <n v="3040431140"/>
    <s v="BIOENGINEERING"/>
    <x v="134"/>
    <s v="S"/>
    <n v="624850"/>
    <s v="REGNIER-DA MUSCLE"/>
    <x v="1"/>
    <x v="115"/>
    <n v="0"/>
    <n v="0"/>
    <n v="0"/>
    <n v="0"/>
    <n v="-160.28"/>
  </r>
  <r>
    <x v="12"/>
    <n v="3040442490"/>
    <s v="MICROBIOLOGY"/>
    <x v="135"/>
    <s v="S"/>
    <n v="625992"/>
    <s v="RCE CORE B Y10"/>
    <x v="33"/>
    <x v="116"/>
    <n v="0"/>
    <n v="0"/>
    <n v="0"/>
    <n v="0"/>
    <n v="-85375.07"/>
  </r>
  <r>
    <x v="12"/>
    <n v="3040118140"/>
    <s v="PEDIATRICS"/>
    <x v="136"/>
    <s v="P"/>
    <n v="624850"/>
    <s v="RO1 CONTRACTURES"/>
    <x v="1"/>
    <x v="117"/>
    <n v="59"/>
    <n v="0"/>
    <n v="0.42"/>
    <n v="0"/>
    <n v="0"/>
  </r>
  <r>
    <x v="12"/>
    <n v="3040112018"/>
    <s v="DEPARTMENT OF MEDICINE"/>
    <x v="137"/>
    <s v="S"/>
    <n v="624123"/>
    <s v="LIFECOURSE OFF CAMPUS"/>
    <x v="11"/>
    <x v="78"/>
    <n v="0"/>
    <n v="0"/>
    <n v="0"/>
    <n v="0"/>
    <n v="0"/>
  </r>
  <r>
    <x v="12"/>
    <n v="3040112018"/>
    <s v="DEPARTMENT OF MEDICINE"/>
    <x v="138"/>
    <s v="P"/>
    <n v="624123"/>
    <s v="LIFECOURSE EVENTS"/>
    <x v="11"/>
    <x v="78"/>
    <n v="0"/>
    <n v="0"/>
    <n v="0"/>
    <n v="0"/>
    <n v="0"/>
  </r>
  <r>
    <x v="12"/>
    <n v="3040119020"/>
    <s v="PSYCHIATRY"/>
    <x v="139"/>
    <s v="S"/>
    <n v="629901"/>
    <s v="UH3 SUPPLEMENT"/>
    <x v="0"/>
    <x v="91"/>
    <n v="33655"/>
    <n v="0"/>
    <n v="0"/>
    <n v="0"/>
    <n v="0"/>
  </r>
  <r>
    <x v="12"/>
    <n v="3040112111"/>
    <s v="DEPARTMENT OF MEDICINE"/>
    <x v="140"/>
    <m/>
    <m/>
    <s v="BREAST CANCER BY EXOME"/>
    <x v="37"/>
    <x v="118"/>
    <n v="0"/>
    <n v="-7105.2"/>
    <n v="0"/>
    <n v="0"/>
    <n v="0"/>
  </r>
  <r>
    <x v="12"/>
    <n v="3040122130"/>
    <s v="REHABILITATION MEDICIN"/>
    <x v="141"/>
    <m/>
    <m/>
    <s v="RSA PSYCH TRAINING"/>
    <x v="0"/>
    <x v="119"/>
    <n v="0"/>
    <n v="0"/>
    <n v="0"/>
    <n v="0"/>
    <n v="0"/>
  </r>
  <r>
    <x v="12"/>
    <n v="3040120000"/>
    <s v="RADIOLOGY"/>
    <x v="142"/>
    <s v="S"/>
    <n v="629682"/>
    <s v="PPG RADIOLOGYSUB-THIEL"/>
    <x v="1"/>
    <x v="120"/>
    <n v="0"/>
    <n v="0"/>
    <n v="0"/>
    <n v="0"/>
    <n v="0"/>
  </r>
  <r>
    <x v="12"/>
    <n v="3040123200"/>
    <s v="SURGERY"/>
    <x v="143"/>
    <m/>
    <m/>
    <s v="VA SURGICAL SERVICES"/>
    <x v="11"/>
    <x v="97"/>
    <n v="0"/>
    <n v="0"/>
    <n v="0"/>
    <n v="674.6"/>
    <n v="0"/>
  </r>
  <r>
    <x v="12"/>
    <n v="3040442440"/>
    <s v="MICROBIOLOGY"/>
    <x v="144"/>
    <m/>
    <m/>
    <s v="HARWOOD ORNL QUORUM"/>
    <x v="16"/>
    <x v="121"/>
    <n v="0"/>
    <n v="0"/>
    <n v="0"/>
    <n v="3453.71"/>
    <n v="0"/>
  </r>
  <r>
    <x v="12"/>
    <n v="3040112111"/>
    <s v="DEPARTMENT OF MEDICINE"/>
    <x v="145"/>
    <m/>
    <m/>
    <s v="KING R 35"/>
    <x v="0"/>
    <x v="118"/>
    <n v="0"/>
    <n v="-20626.650000000001"/>
    <n v="0"/>
    <n v="0"/>
    <n v="-0.01"/>
  </r>
  <r>
    <x v="12"/>
    <n v="3040943002"/>
    <s v="PATHOLOGY SLU"/>
    <x v="146"/>
    <s v="S"/>
    <n v="627437"/>
    <s v="P4 CNOF MURRY"/>
    <x v="0"/>
    <x v="122"/>
    <n v="141"/>
    <n v="0"/>
    <n v="0"/>
    <n v="0"/>
    <n v="0"/>
  </r>
  <r>
    <x v="12"/>
    <n v="3040120000"/>
    <s v="RADIOLOGY"/>
    <x v="147"/>
    <m/>
    <m/>
    <s v="SKIN MARKER VS FLUORO"/>
    <x v="11"/>
    <x v="123"/>
    <n v="0"/>
    <n v="0"/>
    <n v="0"/>
    <n v="0"/>
    <n v="0"/>
  </r>
  <r>
    <x v="12"/>
    <n v="3040912133"/>
    <s v="815 MED"/>
    <x v="148"/>
    <s v="P"/>
    <n v="625135"/>
    <s v="ISLET CELL MEMBRANE"/>
    <x v="1"/>
    <x v="124"/>
    <n v="421"/>
    <n v="0"/>
    <n v="0"/>
    <n v="0"/>
    <n v="0"/>
  </r>
  <r>
    <x v="12"/>
    <n v="3040117000"/>
    <s v="OTOLARYNG-HD&amp;NECK SURG"/>
    <x v="149"/>
    <m/>
    <m/>
    <s v="U01-R01 DRUG DISCOVERY"/>
    <x v="1"/>
    <x v="125"/>
    <n v="0"/>
    <n v="0"/>
    <n v="0"/>
    <n v="0"/>
    <n v="-3764"/>
  </r>
  <r>
    <x v="12"/>
    <n v="3040443400"/>
    <s v="PATHOLOGY"/>
    <x v="150"/>
    <m/>
    <m/>
    <s v="NUNN AND HAAS"/>
    <x v="16"/>
    <x v="126"/>
    <n v="0"/>
    <n v="0"/>
    <n v="99352.92"/>
    <n v="0"/>
    <n v="0"/>
  </r>
  <r>
    <x v="12"/>
    <n v="3040448360"/>
    <s v="GENOME SCIENCES"/>
    <x v="151"/>
    <s v="S"/>
    <n v="627437"/>
    <s v="P2 CNOF TRAPNELL"/>
    <x v="0"/>
    <x v="127"/>
    <n v="699"/>
    <n v="0"/>
    <n v="0"/>
    <n v="0"/>
    <n v="0"/>
  </r>
  <r>
    <x v="12"/>
    <n v="3040448250"/>
    <s v="GENOME SCIENCES"/>
    <x v="152"/>
    <s v="S"/>
    <n v="627437"/>
    <s v="P1 CNOF SHENDURE"/>
    <x v="0"/>
    <x v="128"/>
    <n v="169"/>
    <n v="0"/>
    <n v="9.9700000000000006"/>
    <n v="0"/>
    <n v="0"/>
  </r>
  <r>
    <x v="12"/>
    <n v="3040120000"/>
    <s v="RADIOLOGY"/>
    <x v="153"/>
    <s v="S"/>
    <n v="625776"/>
    <s v="BREAST PETX FAB COSTS"/>
    <x v="0"/>
    <x v="112"/>
    <n v="0"/>
    <n v="0"/>
    <n v="5657.16"/>
    <n v="0"/>
    <n v="0"/>
  </r>
  <r>
    <x v="12"/>
    <n v="3041042253"/>
    <s v="ROSEN MICRO"/>
    <x v="154"/>
    <m/>
    <m/>
    <s v="KATZE NSF RAPID"/>
    <x v="0"/>
    <x v="81"/>
    <n v="0"/>
    <n v="0"/>
    <n v="23669.88"/>
    <n v="0"/>
    <n v="0"/>
  </r>
  <r>
    <x v="12"/>
    <n v="3040448310"/>
    <s v="GENOME SCIENCES"/>
    <x v="155"/>
    <m/>
    <m/>
    <s v="WF TF BINDING"/>
    <x v="0"/>
    <x v="129"/>
    <n v="1835"/>
    <n v="-9883.7099999999991"/>
    <n v="0"/>
    <n v="0"/>
    <n v="0"/>
  </r>
  <r>
    <x v="12"/>
    <n v="3040924000"/>
    <s v="815 UROL"/>
    <x v="156"/>
    <s v="S"/>
    <n v="627761"/>
    <s v="(R)EDRN-NETWORK COLLAB"/>
    <x v="5"/>
    <x v="130"/>
    <n v="0"/>
    <n v="0"/>
    <n v="0"/>
    <n v="0"/>
    <n v="0"/>
  </r>
  <r>
    <x v="12"/>
    <n v="3040443400"/>
    <s v="PATHOLOGY"/>
    <x v="157"/>
    <s v="S"/>
    <n v="627437"/>
    <s v="CNOF P3 BIO VALIDATION"/>
    <x v="0"/>
    <x v="131"/>
    <n v="254"/>
    <n v="0"/>
    <n v="0"/>
    <n v="0"/>
    <n v="0"/>
  </r>
  <r>
    <x v="12"/>
    <n v="3040124000"/>
    <s v="UROLOGY"/>
    <x v="158"/>
    <s v="S"/>
    <n v="629682"/>
    <s v="PROJECT 2-UROLOGY SUB"/>
    <x v="1"/>
    <x v="132"/>
    <n v="0"/>
    <n v="0"/>
    <n v="0"/>
    <n v="0"/>
    <n v="0"/>
  </r>
  <r>
    <x v="12"/>
    <n v="3040133640"/>
    <s v="LAB MEDICINE"/>
    <x v="159"/>
    <s v="S"/>
    <n v="627950"/>
    <s v="ERIN PROJ 3 YR5"/>
    <x v="18"/>
    <x v="106"/>
    <n v="0"/>
    <n v="0"/>
    <n v="0"/>
    <n v="0"/>
    <n v="-7919.43"/>
  </r>
  <r>
    <x v="12"/>
    <n v="3040442550"/>
    <s v="MICROBIOLOGY"/>
    <x v="160"/>
    <s v="S"/>
    <n v="627950"/>
    <s v="ERIN ANU PP Y5"/>
    <x v="0"/>
    <x v="133"/>
    <n v="0"/>
    <n v="0"/>
    <n v="13782.4"/>
    <n v="0"/>
    <n v="0"/>
  </r>
  <r>
    <x v="12"/>
    <n v="3040442490"/>
    <s v="MICROBIOLOGY"/>
    <x v="161"/>
    <s v="S"/>
    <n v="627950"/>
    <s v="ERIN PROJ 2 YR5"/>
    <x v="0"/>
    <x v="104"/>
    <n v="0"/>
    <n v="0"/>
    <n v="0"/>
    <n v="0"/>
    <n v="-418284.72"/>
  </r>
  <r>
    <x v="12"/>
    <n v="3040442490"/>
    <s v="MICROBIOLOGY"/>
    <x v="162"/>
    <s v="S"/>
    <n v="625992"/>
    <s v="RCE PROJ 18 Y10"/>
    <x v="33"/>
    <x v="134"/>
    <n v="0"/>
    <n v="0"/>
    <n v="0"/>
    <n v="0"/>
    <n v="-294278.95"/>
  </r>
  <r>
    <x v="12"/>
    <n v="3040442490"/>
    <s v="MICROBIOLOGY"/>
    <x v="163"/>
    <s v="S"/>
    <n v="627950"/>
    <s v="ERIN ADMIN CORE Y5"/>
    <x v="0"/>
    <x v="104"/>
    <n v="0"/>
    <n v="0"/>
    <n v="148300.15"/>
    <n v="0"/>
    <n v="0"/>
  </r>
  <r>
    <x v="12"/>
    <n v="3040442490"/>
    <s v="MICROBIOLOGY"/>
    <x v="164"/>
    <s v="S"/>
    <n v="625992"/>
    <s v="RCE CORE A Y10"/>
    <x v="33"/>
    <x v="104"/>
    <n v="0"/>
    <n v="0"/>
    <n v="0"/>
    <n v="0"/>
    <n v="-245166.63"/>
  </r>
  <r>
    <x v="12"/>
    <n v="3040442490"/>
    <s v="MICROBIOLOGY"/>
    <x v="165"/>
    <s v="P"/>
    <n v="627950"/>
    <s v="ERIN"/>
    <x v="0"/>
    <x v="104"/>
    <n v="0"/>
    <n v="0"/>
    <n v="220392.58"/>
    <n v="0"/>
    <n v="0"/>
  </r>
  <r>
    <x v="12"/>
    <n v="3040924000"/>
    <s v="815 UROL"/>
    <x v="166"/>
    <s v="P"/>
    <n v="627761"/>
    <s v="EDRN BDL"/>
    <x v="1"/>
    <x v="130"/>
    <n v="147"/>
    <n v="0"/>
    <n v="0"/>
    <n v="0"/>
    <n v="-114.81"/>
  </r>
  <r>
    <x v="12"/>
    <n v="3040123200"/>
    <s v="SURGERY"/>
    <x v="167"/>
    <m/>
    <m/>
    <s v="PERFUSIONIST VA"/>
    <x v="11"/>
    <x v="97"/>
    <n v="0"/>
    <n v="0"/>
    <n v="0"/>
    <n v="0"/>
    <n v="0"/>
  </r>
  <r>
    <x v="12"/>
    <n v="3040116000"/>
    <s v="ORTHOPEDICS"/>
    <x v="168"/>
    <m/>
    <m/>
    <s v="MEDICAL SERVICES ORTHO"/>
    <x v="0"/>
    <x v="135"/>
    <n v="0"/>
    <n v="0"/>
    <n v="110330.38"/>
    <n v="0"/>
    <n v="0"/>
  </r>
  <r>
    <x v="12"/>
    <n v="3040448250"/>
    <s v="GENOME SCIENCES"/>
    <x v="169"/>
    <s v="P"/>
    <n v="627437"/>
    <s v="CNOF U54"/>
    <x v="0"/>
    <x v="128"/>
    <n v="0"/>
    <n v="0"/>
    <n v="0"/>
    <n v="0"/>
    <n v="0"/>
  </r>
  <r>
    <x v="12"/>
    <n v="3040112018"/>
    <s v="DEPARTMENT OF MEDICINE"/>
    <x v="170"/>
    <m/>
    <m/>
    <s v="VAGINAL CONTRACEPTIVE"/>
    <x v="38"/>
    <x v="136"/>
    <n v="83167.86"/>
    <n v="0"/>
    <n v="39829.24"/>
    <n v="0"/>
    <n v="0"/>
  </r>
  <r>
    <x v="12"/>
    <n v="3040912013"/>
    <s v="815 MED"/>
    <x v="171"/>
    <m/>
    <m/>
    <s v="SHAH_K08"/>
    <x v="0"/>
    <x v="137"/>
    <n v="424"/>
    <n v="0"/>
    <n v="0"/>
    <n v="0"/>
    <n v="0"/>
  </r>
  <r>
    <x v="12"/>
    <n v="3040449000"/>
    <s v="GLOBAL HEALTH"/>
    <x v="172"/>
    <s v="S"/>
    <n v="625992"/>
    <s v="RCE KENYA STRAIN Y10"/>
    <x v="34"/>
    <x v="114"/>
    <n v="0"/>
    <n v="0"/>
    <n v="65.650000000000006"/>
    <n v="0"/>
    <n v="0"/>
  </r>
  <r>
    <x v="12"/>
    <n v="3040442600"/>
    <s v="MICROBIOLOGY"/>
    <x v="173"/>
    <s v="S"/>
    <n v="625992"/>
    <s v="RCE NW CD 003 Y10"/>
    <x v="34"/>
    <x v="138"/>
    <n v="0"/>
    <n v="0"/>
    <n v="0"/>
    <n v="0"/>
    <n v="0"/>
  </r>
  <r>
    <x v="12"/>
    <n v="3040440060"/>
    <s v="BIOCHEMISTRY"/>
    <x v="174"/>
    <s v="S"/>
    <n v="625992"/>
    <s v="RCE CORE D Y10"/>
    <x v="34"/>
    <x v="111"/>
    <n v="0"/>
    <n v="0"/>
    <n v="0"/>
    <n v="0"/>
    <n v="-0.02"/>
  </r>
  <r>
    <x v="12"/>
    <n v="3040448170"/>
    <s v="GENOME SCIENCES"/>
    <x v="175"/>
    <s v="S"/>
    <n v="625992"/>
    <s v="RCE CORE C Y10"/>
    <x v="33"/>
    <x v="109"/>
    <n v="0"/>
    <n v="0"/>
    <n v="0.01"/>
    <n v="0"/>
    <n v="0"/>
  </r>
  <r>
    <x v="12"/>
    <n v="3040449000"/>
    <s v="GLOBAL HEALTH"/>
    <x v="176"/>
    <m/>
    <m/>
    <s v="ICT CAPACITY KENYA Y2"/>
    <x v="16"/>
    <x v="139"/>
    <n v="15938"/>
    <n v="0"/>
    <n v="0"/>
    <n v="0"/>
    <n v="0"/>
  </r>
  <r>
    <x v="12"/>
    <n v="3040118250"/>
    <s v="PEDIATRICS"/>
    <x v="177"/>
    <m/>
    <m/>
    <s v="BRIDGE / MANIC 2012"/>
    <x v="5"/>
    <x v="140"/>
    <n v="0"/>
    <n v="0"/>
    <n v="0"/>
    <n v="18750"/>
    <n v="0"/>
  </r>
  <r>
    <x v="12"/>
    <n v="3040112138"/>
    <s v="DEPARTMENT OF MEDICINE"/>
    <x v="178"/>
    <s v="S"/>
    <n v="662358"/>
    <s v="T1D: AMG 106 ADULT"/>
    <x v="19"/>
    <x v="93"/>
    <n v="0"/>
    <n v="0"/>
    <n v="0"/>
    <n v="0"/>
    <n v="0"/>
  </r>
  <r>
    <x v="12"/>
    <n v="3040112138"/>
    <s v="DEPARTMENT OF MEDICINE"/>
    <x v="179"/>
    <s v="S"/>
    <n v="662358"/>
    <s v="T1D: RESIDUAL C-PEPTID"/>
    <x v="11"/>
    <x v="93"/>
    <n v="0"/>
    <n v="0"/>
    <n v="0"/>
    <n v="0"/>
    <n v="0"/>
  </r>
  <r>
    <x v="12"/>
    <n v="3040112138"/>
    <s v="DEPARTMENT OF MEDICINE"/>
    <x v="180"/>
    <s v="S"/>
    <n v="662358"/>
    <s v="T1D: LADA"/>
    <x v="11"/>
    <x v="93"/>
    <n v="0"/>
    <n v="0"/>
    <n v="0"/>
    <n v="0"/>
    <n v="0"/>
  </r>
  <r>
    <x v="12"/>
    <n v="3040112049"/>
    <s v="DEPARTMENT OF MEDICINE"/>
    <x v="181"/>
    <m/>
    <m/>
    <s v="ELIXA PROBSTFIELD"/>
    <x v="31"/>
    <x v="141"/>
    <n v="0"/>
    <n v="0"/>
    <n v="59207.6"/>
    <n v="0"/>
    <n v="0"/>
  </r>
  <r>
    <x v="12"/>
    <n v="3040112022"/>
    <s v="DEPARTMENT OF MEDICINE"/>
    <x v="182"/>
    <m/>
    <m/>
    <s v="CARDIAC SCIENCE HDR"/>
    <x v="24"/>
    <x v="142"/>
    <n v="0"/>
    <n v="0"/>
    <n v="0"/>
    <n v="120000"/>
    <n v="0"/>
  </r>
  <r>
    <x v="12"/>
    <n v="3040112171"/>
    <s v="DEPARTMENT OF MEDICINE"/>
    <x v="183"/>
    <s v="P"/>
    <n v="665691"/>
    <s v="NELSON SU2C"/>
    <x v="0"/>
    <x v="143"/>
    <n v="80807.16"/>
    <n v="0"/>
    <n v="64297.07"/>
    <n v="-5942.01"/>
    <n v="0"/>
  </r>
  <r>
    <x v="12"/>
    <n v="3040112081"/>
    <s v="DEPARTMENT OF MEDICINE"/>
    <x v="184"/>
    <m/>
    <m/>
    <s v="OPERA"/>
    <x v="1"/>
    <x v="144"/>
    <n v="0"/>
    <n v="0"/>
    <n v="16875.169999999998"/>
    <n v="0"/>
    <n v="0"/>
  </r>
  <r>
    <x v="12"/>
    <n v="3040112138"/>
    <s v="DEPARTMENT OF MEDICINE"/>
    <x v="185"/>
    <s v="S"/>
    <n v="662358"/>
    <s v="T1D: AMG 103 PEDIATRIC"/>
    <x v="19"/>
    <x v="93"/>
    <n v="0"/>
    <n v="0"/>
    <n v="0"/>
    <n v="0"/>
    <n v="0"/>
  </r>
  <r>
    <x v="12"/>
    <n v="3040449070"/>
    <s v="GLOBAL HEALTH"/>
    <x v="186"/>
    <m/>
    <m/>
    <s v="MEP1 LINKED UW YR5"/>
    <x v="37"/>
    <x v="145"/>
    <n v="0"/>
    <n v="0"/>
    <n v="0"/>
    <n v="1203.33"/>
    <n v="0"/>
  </r>
  <r>
    <x v="12"/>
    <n v="3040112138"/>
    <s v="DEPARTMENT OF MEDICINE"/>
    <x v="187"/>
    <s v="S"/>
    <n v="662358"/>
    <s v="T1D: B0C006 NEW ONSET"/>
    <x v="11"/>
    <x v="93"/>
    <n v="0"/>
    <n v="0"/>
    <n v="0"/>
    <n v="0"/>
    <n v="0"/>
  </r>
  <r>
    <x v="12"/>
    <n v="3040112138"/>
    <s v="DEPARTMENT OF MEDICINE"/>
    <x v="188"/>
    <s v="S"/>
    <n v="662358"/>
    <s v="T1D: METFORMIN CLAMP"/>
    <x v="11"/>
    <x v="93"/>
    <n v="0"/>
    <n v="0"/>
    <n v="11233.67"/>
    <n v="0"/>
    <n v="0"/>
  </r>
  <r>
    <x v="12"/>
    <n v="3040112101"/>
    <s v="DEPARTMENT OF MEDICINE"/>
    <x v="189"/>
    <s v="S"/>
    <n v="663119"/>
    <s v="PH.2 PFIZER INOTUZUMAB"/>
    <x v="0"/>
    <x v="146"/>
    <n v="0"/>
    <n v="0"/>
    <n v="0"/>
    <n v="0"/>
    <n v="-54468.46"/>
  </r>
  <r>
    <x v="12"/>
    <n v="3040918000"/>
    <s v="815 PEDS"/>
    <x v="190"/>
    <s v="P"/>
    <n v="666054"/>
    <s v="STANDAGE AHA 2012"/>
    <x v="1"/>
    <x v="147"/>
    <n v="0"/>
    <n v="0"/>
    <n v="0"/>
    <n v="0"/>
    <n v="0"/>
  </r>
  <r>
    <x v="12"/>
    <n v="3040918000"/>
    <s v="815 PEDS"/>
    <x v="191"/>
    <s v="S"/>
    <n v="666054"/>
    <s v="STANDAGE AHA 12-13"/>
    <x v="39"/>
    <x v="147"/>
    <n v="0"/>
    <n v="0"/>
    <n v="0"/>
    <n v="0"/>
    <n v="0"/>
  </r>
  <r>
    <x v="12"/>
    <n v="3040918000"/>
    <s v="815 PEDS"/>
    <x v="192"/>
    <s v="S"/>
    <n v="666054"/>
    <s v="STANDAGE AHA 13-14"/>
    <x v="40"/>
    <x v="147"/>
    <n v="0"/>
    <n v="0"/>
    <n v="0"/>
    <n v="0"/>
    <n v="0"/>
  </r>
  <r>
    <x v="12"/>
    <n v="3040112082"/>
    <s v="DEPARTMENT OF MEDICINE"/>
    <x v="193"/>
    <m/>
    <m/>
    <s v="TRANSPLANT BMS"/>
    <x v="1"/>
    <x v="148"/>
    <n v="0"/>
    <n v="0"/>
    <n v="0"/>
    <n v="0"/>
    <n v="-1437.99"/>
  </r>
  <r>
    <x v="12"/>
    <n v="3040112138"/>
    <s v="DEPARTMENT OF MEDICINE"/>
    <x v="194"/>
    <s v="P"/>
    <n v="662358"/>
    <s v="TID EXCHG BIOBANK Y1"/>
    <x v="11"/>
    <x v="93"/>
    <n v="0"/>
    <n v="0"/>
    <n v="738684.35"/>
    <n v="0"/>
    <n v="0"/>
  </r>
  <r>
    <x v="12"/>
    <n v="3040119040"/>
    <s v="PSYCHIATRY"/>
    <x v="195"/>
    <m/>
    <m/>
    <s v="CGF-1401-UNUTZER"/>
    <x v="1"/>
    <x v="149"/>
    <n v="7814"/>
    <n v="0"/>
    <n v="46.71"/>
    <n v="0"/>
    <n v="0"/>
  </r>
  <r>
    <x v="12"/>
    <n v="3040113000"/>
    <s v="NEUROLOGICAL SURGERY"/>
    <x v="196"/>
    <s v="P"/>
    <n v="668847"/>
    <s v="CHESNUTTEMKINTRACKYR2"/>
    <x v="29"/>
    <x v="150"/>
    <n v="0"/>
    <n v="0"/>
    <n v="0"/>
    <n v="0"/>
    <n v="-40971.519999999997"/>
  </r>
  <r>
    <x v="12"/>
    <n v="3040947008"/>
    <s v="IMMUNOLOGY SLU"/>
    <x v="197"/>
    <m/>
    <m/>
    <s v="UCB HUMAN CD22+"/>
    <x v="7"/>
    <x v="151"/>
    <n v="0"/>
    <n v="0"/>
    <n v="0"/>
    <n v="23453"/>
    <n v="-0.01"/>
  </r>
  <r>
    <x v="12"/>
    <n v="3040120000"/>
    <s v="RADIOLOGY"/>
    <x v="198"/>
    <m/>
    <m/>
    <s v="MKD GE BFLOW"/>
    <x v="1"/>
    <x v="120"/>
    <n v="0"/>
    <n v="0"/>
    <n v="0"/>
    <n v="0"/>
    <n v="-15001.31"/>
  </r>
  <r>
    <x v="12"/>
    <n v="3040119040"/>
    <s v="PSYCHIATRY"/>
    <x v="199"/>
    <m/>
    <m/>
    <s v="INDIA COORDINATED CARE"/>
    <x v="1"/>
    <x v="152"/>
    <n v="0"/>
    <n v="0"/>
    <n v="76330.17"/>
    <n v="0"/>
    <n v="0"/>
  </r>
  <r>
    <x v="12"/>
    <n v="3040110000"/>
    <s v="ANESTHESIOLGY&amp;PAIN MED"/>
    <x v="200"/>
    <m/>
    <m/>
    <s v="ANESTHESIOLOGY T32"/>
    <x v="1"/>
    <x v="153"/>
    <n v="0"/>
    <n v="0"/>
    <n v="0"/>
    <n v="0"/>
    <n v="-6866.95"/>
  </r>
  <r>
    <x v="12"/>
    <n v="3040119090"/>
    <s v="PSYCHIATRY"/>
    <x v="201"/>
    <m/>
    <m/>
    <s v="GERIATRIC MHR TRAINING"/>
    <x v="1"/>
    <x v="149"/>
    <n v="0"/>
    <n v="0"/>
    <n v="0"/>
    <n v="2629.15"/>
    <n v="0"/>
  </r>
  <r>
    <x v="12"/>
    <n v="3040118020"/>
    <s v="PEDIATRICS"/>
    <x v="202"/>
    <m/>
    <m/>
    <s v="LEAH 2015"/>
    <x v="1"/>
    <x v="154"/>
    <n v="2484.8200000000002"/>
    <n v="-479.69"/>
    <n v="20677.77"/>
    <n v="0"/>
    <n v="0"/>
  </r>
  <r>
    <x v="12"/>
    <n v="3040110000"/>
    <s v="ANESTHESIOLGY&amp;PAIN MED"/>
    <x v="203"/>
    <m/>
    <m/>
    <s v="ANESTHESIOLOGY T32"/>
    <x v="41"/>
    <x v="153"/>
    <n v="0"/>
    <n v="0"/>
    <n v="31143.65"/>
    <n v="0"/>
    <n v="0"/>
  </r>
  <r>
    <x v="12"/>
    <n v="3040118010"/>
    <s v="PEDIATRICS"/>
    <x v="204"/>
    <m/>
    <m/>
    <s v="DUARTE PSDP YR1"/>
    <x v="1"/>
    <x v="155"/>
    <n v="0"/>
    <n v="-389.55"/>
    <n v="0"/>
    <n v="0"/>
    <n v="-0.01"/>
  </r>
  <r>
    <x v="12"/>
    <n v="3040112177"/>
    <s v="DEPARTMENT OF MEDICINE"/>
    <x v="205"/>
    <s v="P"/>
    <n v="663119"/>
    <s v="PFIZER INOTUZUMAB"/>
    <x v="0"/>
    <x v="146"/>
    <n v="0"/>
    <n v="0"/>
    <n v="15173.4"/>
    <n v="0"/>
    <n v="0"/>
  </r>
  <r>
    <x v="12"/>
    <n v="3040118140"/>
    <s v="PEDIATRICS"/>
    <x v="206"/>
    <m/>
    <m/>
    <s v="EPIC GENOME ANALYSIS"/>
    <x v="16"/>
    <x v="117"/>
    <n v="0"/>
    <n v="0"/>
    <n v="0"/>
    <n v="28616.52"/>
    <n v="0"/>
  </r>
  <r>
    <x v="12"/>
    <n v="3040947001"/>
    <s v="IMMUNOLOGY SLU"/>
    <x v="207"/>
    <m/>
    <m/>
    <s v="IMM PREDOC TRAINING"/>
    <x v="0"/>
    <x v="156"/>
    <n v="0"/>
    <n v="0"/>
    <n v="0"/>
    <n v="0"/>
    <n v="0"/>
  </r>
  <r>
    <x v="12"/>
    <n v="3040112138"/>
    <s v="DEPARTMENT OF MEDICINE"/>
    <x v="208"/>
    <m/>
    <m/>
    <s v="COPTR CWRU YR4"/>
    <x v="16"/>
    <x v="93"/>
    <n v="0"/>
    <n v="0"/>
    <n v="0"/>
    <n v="160.58000000000001"/>
    <n v="0"/>
  </r>
  <r>
    <x v="12"/>
    <n v="3040912183"/>
    <s v="815 MED"/>
    <x v="209"/>
    <s v="P"/>
    <n v="666115"/>
    <s v="MANICONE AHA BGIA 13"/>
    <x v="41"/>
    <x v="157"/>
    <n v="0"/>
    <n v="0"/>
    <n v="0"/>
    <n v="-807"/>
    <n v="0"/>
  </r>
  <r>
    <x v="12"/>
    <n v="3040120000"/>
    <s v="RADIOLOGY"/>
    <x v="210"/>
    <m/>
    <m/>
    <s v="PEK PET HARMONY"/>
    <x v="1"/>
    <x v="158"/>
    <n v="0"/>
    <n v="0"/>
    <n v="0"/>
    <n v="0"/>
    <n v="-61.41"/>
  </r>
  <r>
    <x v="12"/>
    <n v="3040912183"/>
    <s v="815 MED"/>
    <x v="211"/>
    <s v="S"/>
    <n v="666115"/>
    <s v="MANICONE AHA BGIA 13-2"/>
    <x v="41"/>
    <x v="157"/>
    <n v="0"/>
    <n v="0"/>
    <n v="0"/>
    <n v="0"/>
    <n v="0"/>
  </r>
  <r>
    <x v="12"/>
    <n v="3040918000"/>
    <s v="815 PEDS"/>
    <x v="212"/>
    <s v="S"/>
    <n v="666054"/>
    <s v="STANDAGE AHA 14-15"/>
    <x v="41"/>
    <x v="147"/>
    <n v="0"/>
    <n v="0"/>
    <n v="0"/>
    <n v="0"/>
    <n v="0"/>
  </r>
  <r>
    <x v="12"/>
    <n v="3040112138"/>
    <s v="DEPARTMENT OF MEDICINE"/>
    <x v="213"/>
    <s v="S"/>
    <n v="662358"/>
    <s v="TID:BOCOO7 CD4+"/>
    <x v="11"/>
    <x v="93"/>
    <n v="0"/>
    <n v="0"/>
    <n v="0"/>
    <n v="0"/>
    <n v="0"/>
  </r>
  <r>
    <x v="12"/>
    <n v="3040112177"/>
    <s v="DEPARTMENT OF MEDICINE"/>
    <x v="214"/>
    <m/>
    <m/>
    <s v="NOV CFG920"/>
    <x v="0"/>
    <x v="159"/>
    <n v="0"/>
    <n v="0"/>
    <n v="23286.48"/>
    <n v="0"/>
    <n v="0"/>
  </r>
  <r>
    <x v="12"/>
    <n v="3040126000"/>
    <s v="NEUROLOGY"/>
    <x v="215"/>
    <m/>
    <m/>
    <s v="BTTC11-02"/>
    <x v="42"/>
    <x v="160"/>
    <n v="0"/>
    <n v="0"/>
    <n v="0"/>
    <n v="0"/>
    <n v="-20260.740000000002"/>
  </r>
  <r>
    <x v="12"/>
    <n v="3040112141"/>
    <s v="DEPARTMENT OF MEDICINE"/>
    <x v="216"/>
    <m/>
    <m/>
    <s v="RETROPHIN STUDY"/>
    <x v="1"/>
    <x v="161"/>
    <n v="0"/>
    <n v="0"/>
    <n v="0"/>
    <n v="0"/>
    <n v="-285.14"/>
  </r>
  <r>
    <x v="12"/>
    <n v="3040449000"/>
    <s v="GLOBAL HEALTH"/>
    <x v="217"/>
    <m/>
    <m/>
    <s v="CONJOINT553 COURSE YR5"/>
    <x v="0"/>
    <x v="139"/>
    <n v="0"/>
    <n v="0"/>
    <n v="0.17"/>
    <n v="0"/>
    <n v="0"/>
  </r>
  <r>
    <x v="12"/>
    <n v="3040922700"/>
    <s v="REHAB MED SLU"/>
    <x v="218"/>
    <m/>
    <m/>
    <s v="LGMD2I PROPOSAL"/>
    <x v="7"/>
    <x v="162"/>
    <n v="605"/>
    <n v="0"/>
    <n v="18"/>
    <n v="64270.21"/>
    <n v="0"/>
  </r>
  <r>
    <x v="12"/>
    <n v="3040912183"/>
    <s v="815 MED"/>
    <x v="219"/>
    <s v="S"/>
    <n v="666115"/>
    <s v="MANICONE AHA BGIA 13-1"/>
    <x v="40"/>
    <x v="157"/>
    <n v="0"/>
    <n v="0"/>
    <n v="0"/>
    <n v="0"/>
    <n v="0"/>
  </r>
  <r>
    <x v="12"/>
    <n v="3040120000"/>
    <s v="RADIOLOGY"/>
    <x v="220"/>
    <m/>
    <m/>
    <s v="GE RTI ULTRASOUND TRNG"/>
    <x v="1"/>
    <x v="163"/>
    <n v="0"/>
    <n v="0"/>
    <n v="50.59"/>
    <n v="178702"/>
    <n v="0"/>
  </r>
  <r>
    <x v="12"/>
    <n v="3040112138"/>
    <s v="DEPARTMENT OF MEDICINE"/>
    <x v="221"/>
    <m/>
    <m/>
    <s v="REP0112 STUDY"/>
    <x v="1"/>
    <x v="93"/>
    <n v="0"/>
    <n v="0"/>
    <n v="0"/>
    <n v="17013.2"/>
    <n v="0"/>
  </r>
  <r>
    <x v="12"/>
    <n v="3040124000"/>
    <s v="UROLOGY"/>
    <x v="222"/>
    <m/>
    <m/>
    <s v="DENDRION N10-1"/>
    <x v="0"/>
    <x v="164"/>
    <n v="0"/>
    <n v="0"/>
    <n v="15647.01"/>
    <n v="0"/>
    <n v="0"/>
  </r>
  <r>
    <x v="12"/>
    <n v="3040912133"/>
    <s v="815 MED"/>
    <x v="223"/>
    <s v="P"/>
    <n v="668705"/>
    <s v="BORNFELDT AHA GIA"/>
    <x v="1"/>
    <x v="165"/>
    <n v="0"/>
    <n v="0"/>
    <n v="0"/>
    <n v="0"/>
    <n v="0"/>
  </r>
  <r>
    <x v="12"/>
    <n v="3040912133"/>
    <s v="815 MED"/>
    <x v="224"/>
    <s v="S"/>
    <n v="668705"/>
    <s v="BORNFELDT AHA GIA YR 1"/>
    <x v="41"/>
    <x v="165"/>
    <n v="0"/>
    <n v="0"/>
    <n v="0"/>
    <n v="0"/>
    <n v="0"/>
  </r>
  <r>
    <x v="12"/>
    <n v="3040912133"/>
    <s v="815 MED"/>
    <x v="225"/>
    <s v="S"/>
    <n v="668705"/>
    <s v="BORNFELDT AHA GIA YR 2"/>
    <x v="1"/>
    <x v="165"/>
    <n v="0"/>
    <n v="0"/>
    <n v="0"/>
    <n v="0"/>
    <n v="0"/>
  </r>
  <r>
    <x v="12"/>
    <n v="3040112081"/>
    <s v="DEPARTMENT OF MEDICINE"/>
    <x v="226"/>
    <m/>
    <m/>
    <s v="CISNET U01"/>
    <x v="5"/>
    <x v="166"/>
    <n v="0"/>
    <n v="0"/>
    <n v="5.52"/>
    <n v="0"/>
    <n v="0"/>
  </r>
  <r>
    <x v="12"/>
    <n v="3040112045"/>
    <s v="DEPARTMENT OF MEDICINE"/>
    <x v="227"/>
    <m/>
    <m/>
    <s v="MEDIC ONE"/>
    <x v="1"/>
    <x v="167"/>
    <n v="0"/>
    <n v="0"/>
    <n v="14.97"/>
    <n v="0"/>
    <n v="0"/>
  </r>
  <r>
    <x v="12"/>
    <n v="3040113000"/>
    <s v="NEUROLOGICAL SURGERY"/>
    <x v="228"/>
    <s v="S"/>
    <n v="668847"/>
    <s v="CHESNUTTEMKINTRACKYR2"/>
    <x v="29"/>
    <x v="168"/>
    <n v="0"/>
    <n v="0"/>
    <n v="0"/>
    <n v="0"/>
    <n v="-30018.01"/>
  </r>
  <r>
    <x v="12"/>
    <n v="3040112018"/>
    <s v="DEPARTMENT OF MEDICINE"/>
    <x v="229"/>
    <m/>
    <m/>
    <s v="CANCELLED//SEE 07-8940"/>
    <x v="43"/>
    <x v="89"/>
    <n v="0"/>
    <n v="0"/>
    <n v="405327.84"/>
    <n v="0"/>
    <n v="0"/>
  </r>
  <r>
    <x v="12"/>
    <n v="3040112170"/>
    <s v="DEPARTMENT OF MEDICINE"/>
    <x v="230"/>
    <m/>
    <m/>
    <s v="HEMONCTRNGT32 YRS31-35"/>
    <x v="1"/>
    <x v="169"/>
    <n v="25623.01"/>
    <n v="0"/>
    <n v="33170.15"/>
    <n v="0"/>
    <n v="0"/>
  </r>
  <r>
    <x v="12"/>
    <n v="3040122310"/>
    <s v="REHABILITATION MEDICIN"/>
    <x v="231"/>
    <m/>
    <m/>
    <s v="UW ONTARIO CIHR"/>
    <x v="0"/>
    <x v="170"/>
    <n v="10"/>
    <n v="0"/>
    <n v="1716.79"/>
    <n v="0"/>
    <n v="0"/>
  </r>
  <r>
    <x v="12"/>
    <n v="3040112182"/>
    <s v="DEPARTMENT OF MEDICINE"/>
    <x v="232"/>
    <s v="P"/>
    <n v="666939"/>
    <s v="HOUGH MIND USA STUDY"/>
    <x v="44"/>
    <x v="171"/>
    <n v="0"/>
    <n v="0"/>
    <n v="234021.25"/>
    <n v="0"/>
    <n v="0"/>
  </r>
  <r>
    <x v="12"/>
    <n v="3040116000"/>
    <s v="ORTHOPEDICS"/>
    <x v="233"/>
    <m/>
    <m/>
    <s v="MATRIX COLLAGEN"/>
    <x v="1"/>
    <x v="172"/>
    <n v="203"/>
    <n v="0"/>
    <n v="0"/>
    <n v="43211.4"/>
    <n v="-2889.01"/>
  </r>
  <r>
    <x v="12"/>
    <n v="3040117000"/>
    <s v="OTOLARYNG-HD&amp;NECK SURG"/>
    <x v="234"/>
    <m/>
    <m/>
    <s v="TEVA-HL INHIBITORS"/>
    <x v="1"/>
    <x v="125"/>
    <n v="0"/>
    <n v="0"/>
    <n v="1454.94"/>
    <n v="38822.5"/>
    <n v="0"/>
  </r>
  <r>
    <x v="12"/>
    <n v="3040112138"/>
    <s v="DEPARTMENT OF MEDICINE"/>
    <x v="235"/>
    <s v="S"/>
    <n v="662358"/>
    <s v="TID:BOCOO8 COPEPTIN"/>
    <x v="11"/>
    <x v="93"/>
    <n v="0"/>
    <n v="0"/>
    <n v="0"/>
    <n v="0"/>
    <n v="0"/>
  </r>
  <r>
    <x v="12"/>
    <n v="3040126000"/>
    <s v="NEUROLOGY"/>
    <x v="236"/>
    <m/>
    <m/>
    <s v="SHANGHAI PS UCSD SUB"/>
    <x v="37"/>
    <x v="173"/>
    <n v="8948.16"/>
    <n v="0"/>
    <n v="25365.66"/>
    <n v="0"/>
    <n v="0"/>
  </r>
  <r>
    <x v="12"/>
    <n v="3040918000"/>
    <s v="815 PEDS"/>
    <x v="237"/>
    <s v="S"/>
    <n v="666054"/>
    <s v="STANDAGE AHA 15-16"/>
    <x v="1"/>
    <x v="147"/>
    <n v="0"/>
    <n v="0"/>
    <n v="0"/>
    <n v="0"/>
    <n v="0"/>
  </r>
  <r>
    <x v="12"/>
    <n v="3040123202"/>
    <s v="SURGERY"/>
    <x v="238"/>
    <m/>
    <m/>
    <s v="IBV HUD"/>
    <x v="1"/>
    <x v="97"/>
    <n v="0"/>
    <n v="0"/>
    <n v="4399.7"/>
    <n v="0"/>
    <n v="0"/>
  </r>
  <r>
    <x v="12"/>
    <n v="3040112182"/>
    <s v="DEPARTMENT OF MEDICINE"/>
    <x v="239"/>
    <s v="S"/>
    <n v="666939"/>
    <s v="HOUGH MIND - FIX PRICE"/>
    <x v="44"/>
    <x v="171"/>
    <n v="0"/>
    <n v="0"/>
    <n v="8096.51"/>
    <n v="0"/>
    <n v="0"/>
  </r>
  <r>
    <x v="12"/>
    <n v="3040449000"/>
    <s v="GLOBAL HEALTH"/>
    <x v="240"/>
    <m/>
    <m/>
    <s v="CMB CONTRACT (CHINA)"/>
    <x v="1"/>
    <x v="174"/>
    <n v="0"/>
    <n v="0"/>
    <n v="0"/>
    <n v="0"/>
    <n v="0"/>
  </r>
  <r>
    <x v="12"/>
    <n v="3040120000"/>
    <s v="RADIOLOGY"/>
    <x v="241"/>
    <m/>
    <m/>
    <s v="B63 CAD PERC TUMOR"/>
    <x v="0"/>
    <x v="175"/>
    <n v="0"/>
    <n v="0"/>
    <n v="0"/>
    <n v="0"/>
    <n v="0"/>
  </r>
  <r>
    <x v="12"/>
    <n v="3040112082"/>
    <s v="DEPARTMENT OF MEDICINE"/>
    <x v="242"/>
    <m/>
    <m/>
    <s v="APTIMA"/>
    <x v="0"/>
    <x v="148"/>
    <n v="0"/>
    <n v="0"/>
    <n v="0"/>
    <n v="0"/>
    <n v="0"/>
  </r>
  <r>
    <x v="12"/>
    <n v="3040122500"/>
    <s v="REHABILITATION MEDICIN"/>
    <x v="243"/>
    <m/>
    <m/>
    <s v="CHN SCRITS MONDELLO"/>
    <x v="1"/>
    <x v="95"/>
    <n v="0"/>
    <n v="0"/>
    <n v="2"/>
    <n v="0"/>
    <n v="0"/>
  </r>
  <r>
    <x v="12"/>
    <n v="3040112138"/>
    <s v="DEPARTMENT OF MEDICINE"/>
    <x v="244"/>
    <s v="S"/>
    <n v="662358"/>
    <s v="T1D: METFORMIN"/>
    <x v="11"/>
    <x v="93"/>
    <n v="0"/>
    <n v="0"/>
    <n v="0"/>
    <n v="0"/>
    <n v="0"/>
  </r>
  <r>
    <x v="12"/>
    <n v="3040443000"/>
    <s v="PATHOLOGY"/>
    <x v="245"/>
    <m/>
    <m/>
    <s v="LDN PODOCYTURIA - UMN"/>
    <x v="0"/>
    <x v="176"/>
    <n v="0"/>
    <n v="0"/>
    <n v="46350"/>
    <n v="0"/>
    <n v="0"/>
  </r>
  <r>
    <x v="12"/>
    <n v="3040432000"/>
    <s v="BIOETHICS &amp; HUMANITIES"/>
    <x v="246"/>
    <m/>
    <m/>
    <s v="DB DCM CONSORTIUM SUB"/>
    <x v="16"/>
    <x v="177"/>
    <n v="0"/>
    <n v="0"/>
    <n v="15920.26"/>
    <n v="0"/>
    <n v="0"/>
  </r>
  <r>
    <x v="12"/>
    <n v="3040943002"/>
    <s v="PATHOLOGY SLU"/>
    <x v="247"/>
    <m/>
    <m/>
    <s v="TRPC6 TEMPLE SUB"/>
    <x v="11"/>
    <x v="178"/>
    <n v="0"/>
    <n v="0"/>
    <n v="0"/>
    <n v="0"/>
    <n v="-8167.37"/>
  </r>
  <r>
    <x v="12"/>
    <n v="3040443000"/>
    <s v="PATHOLOGY"/>
    <x v="248"/>
    <m/>
    <m/>
    <s v="NAJAFIAN, BEHZAD"/>
    <x v="18"/>
    <x v="176"/>
    <n v="0"/>
    <n v="0"/>
    <n v="0"/>
    <n v="0"/>
    <n v="0"/>
  </r>
  <r>
    <x v="12"/>
    <n v="3040124000"/>
    <s v="UROLOGY"/>
    <x v="249"/>
    <m/>
    <m/>
    <s v="ANDROLOGY FELLOW"/>
    <x v="1"/>
    <x v="179"/>
    <n v="0"/>
    <n v="0"/>
    <n v="26919.94"/>
    <n v="0"/>
    <n v="0"/>
  </r>
  <r>
    <x v="12"/>
    <n v="3040112081"/>
    <s v="DEPARTMENT OF MEDICINE"/>
    <x v="250"/>
    <m/>
    <m/>
    <s v="IBD FELLOWSHIP"/>
    <x v="1"/>
    <x v="144"/>
    <n v="0"/>
    <n v="0"/>
    <n v="0.11"/>
    <n v="0"/>
    <n v="0"/>
  </r>
  <r>
    <x v="12"/>
    <n v="3040112016"/>
    <s v="DEPARTMENT OF MEDICINE"/>
    <x v="251"/>
    <m/>
    <m/>
    <s v="CANCELLED/SEE63-1726"/>
    <x v="45"/>
    <x v="180"/>
    <n v="0"/>
    <n v="0"/>
    <n v="0"/>
    <n v="0"/>
    <n v="0"/>
  </r>
  <r>
    <x v="12"/>
    <n v="3040442460"/>
    <s v="MICROBIOLOGY"/>
    <x v="252"/>
    <m/>
    <m/>
    <s v="PARSEK TORONTO R21R33"/>
    <x v="1"/>
    <x v="181"/>
    <n v="4393.62"/>
    <n v="0"/>
    <n v="0"/>
    <n v="0"/>
    <n v="-17795.46"/>
  </r>
  <r>
    <x v="12"/>
    <n v="3040112142"/>
    <s v="DEPARTMENT OF MEDICINE"/>
    <x v="253"/>
    <m/>
    <m/>
    <s v="CANCELLED//SEE 634077"/>
    <x v="46"/>
    <x v="101"/>
    <n v="0"/>
    <n v="0"/>
    <n v="0"/>
    <n v="164784"/>
    <n v="0"/>
  </r>
  <r>
    <x v="12"/>
    <n v="3040443600"/>
    <s v="PATHOLOGY"/>
    <x v="254"/>
    <m/>
    <m/>
    <s v="MRM/PRM OF PSYN"/>
    <x v="7"/>
    <x v="182"/>
    <n v="0"/>
    <n v="0"/>
    <n v="0"/>
    <n v="0"/>
    <n v="-12072.78"/>
  </r>
  <r>
    <x v="12"/>
    <n v="3040112018"/>
    <s v="DEPARTMENT OF MEDICINE"/>
    <x v="255"/>
    <m/>
    <m/>
    <s v="CANCELLED//SEE 63-3058"/>
    <x v="47"/>
    <x v="100"/>
    <n v="0"/>
    <n v="0"/>
    <n v="6164.76"/>
    <n v="0"/>
    <n v="0"/>
  </r>
  <r>
    <x v="12"/>
    <n v="3040431050"/>
    <s v="BIOENGINEERING"/>
    <x v="256"/>
    <m/>
    <m/>
    <s v="KERN FELLOWSHIP"/>
    <x v="11"/>
    <x v="183"/>
    <n v="0"/>
    <n v="0"/>
    <n v="0"/>
    <n v="0"/>
    <n v="-1354.27"/>
  </r>
  <r>
    <x v="12"/>
    <n v="3040112041"/>
    <s v="DEPARTMENT OF MEDICINE"/>
    <x v="257"/>
    <m/>
    <m/>
    <s v="CARDIOMYOPATHY - OSU"/>
    <x v="16"/>
    <x v="184"/>
    <n v="13500.15"/>
    <n v="0"/>
    <n v="38271.15"/>
    <n v="0"/>
    <n v="0"/>
  </r>
  <r>
    <x v="12"/>
    <n v="3040133330"/>
    <s v="LAB MEDICINE"/>
    <x v="258"/>
    <m/>
    <m/>
    <s v="BROAD PCC YR 5"/>
    <x v="0"/>
    <x v="185"/>
    <n v="0"/>
    <n v="0"/>
    <n v="0.01"/>
    <n v="1028.53"/>
    <n v="0"/>
  </r>
  <r>
    <x v="12"/>
    <n v="3040113000"/>
    <s v="NEUROLOGICAL SURGERY"/>
    <x v="259"/>
    <m/>
    <m/>
    <s v="MACDONALD SCH PROJECT"/>
    <x v="0"/>
    <x v="186"/>
    <n v="0"/>
    <n v="0"/>
    <n v="0"/>
    <n v="0"/>
    <n v="0"/>
  </r>
  <r>
    <x v="12"/>
    <n v="3040448250"/>
    <s v="GENOME SCIENCES"/>
    <x v="260"/>
    <m/>
    <m/>
    <s v="2013 HHMI ROACH"/>
    <x v="1"/>
    <x v="128"/>
    <n v="0"/>
    <n v="0"/>
    <n v="0"/>
    <n v="0"/>
    <n v="0"/>
  </r>
  <r>
    <x v="12"/>
    <n v="3040112082"/>
    <s v="DEPARTMENT OF MEDICINE"/>
    <x v="261"/>
    <m/>
    <m/>
    <s v="HBV NETWORK PNW/AK"/>
    <x v="7"/>
    <x v="187"/>
    <n v="0"/>
    <n v="0"/>
    <n v="0"/>
    <n v="0"/>
    <n v="0"/>
  </r>
  <r>
    <x v="12"/>
    <n v="3040443000"/>
    <s v="PATHOLOGY"/>
    <x v="262"/>
    <m/>
    <m/>
    <s v="HEG VCTR"/>
    <x v="0"/>
    <x v="188"/>
    <n v="0"/>
    <n v="0"/>
    <n v="1634.34"/>
    <n v="0"/>
    <n v="0"/>
  </r>
  <r>
    <x v="12"/>
    <n v="3040449030"/>
    <s v="GLOBAL HEALTH"/>
    <x v="263"/>
    <m/>
    <m/>
    <s v="PREP RENAL SA"/>
    <x v="7"/>
    <x v="189"/>
    <n v="0"/>
    <n v="0"/>
    <n v="0"/>
    <n v="0"/>
    <n v="-34859.760000000002"/>
  </r>
  <r>
    <x v="12"/>
    <n v="3040112142"/>
    <s v="DEPARTMENT OF MEDICINE"/>
    <x v="264"/>
    <m/>
    <m/>
    <s v="ANTIINFLAMMATN INTERV"/>
    <x v="44"/>
    <x v="86"/>
    <n v="0"/>
    <n v="0"/>
    <n v="0"/>
    <n v="1675.53"/>
    <n v="-90"/>
  </r>
  <r>
    <x v="12"/>
    <n v="3040133210"/>
    <s v="LAB MEDICINE"/>
    <x v="265"/>
    <m/>
    <m/>
    <s v="CANCELLED//"/>
    <x v="48"/>
    <x v="190"/>
    <n v="0"/>
    <n v="0"/>
    <n v="0"/>
    <n v="0"/>
    <n v="0"/>
  </r>
  <r>
    <x v="12"/>
    <n v="3040442450"/>
    <s v="MICROBIOLOGY"/>
    <x v="266"/>
    <m/>
    <m/>
    <s v="SINGH JORTH CFF"/>
    <x v="16"/>
    <x v="191"/>
    <n v="0"/>
    <n v="0"/>
    <n v="0"/>
    <n v="0"/>
    <n v="0"/>
  </r>
  <r>
    <x v="12"/>
    <n v="3040110000"/>
    <s v="ANESTHESIOLGY&amp;PAIN MED"/>
    <x v="267"/>
    <m/>
    <m/>
    <s v="MMT PED TBI"/>
    <x v="1"/>
    <x v="192"/>
    <n v="0"/>
    <n v="0"/>
    <n v="0"/>
    <n v="2933.68"/>
    <n v="0"/>
  </r>
  <r>
    <x v="12"/>
    <n v="3040116000"/>
    <s v="ORTHOPEDICS"/>
    <x v="268"/>
    <m/>
    <m/>
    <s v="TIBIAL SHAFT ROTATION"/>
    <x v="7"/>
    <x v="193"/>
    <n v="0"/>
    <n v="0"/>
    <n v="8840"/>
    <n v="0"/>
    <n v="0"/>
  </r>
  <r>
    <x v="12"/>
    <n v="3040112181"/>
    <s v="DEPARTMENT OF MEDICINE"/>
    <x v="269"/>
    <m/>
    <m/>
    <s v="HISERT LRM"/>
    <x v="1"/>
    <x v="191"/>
    <n v="0"/>
    <n v="0"/>
    <n v="0"/>
    <n v="0"/>
    <n v="-0.13"/>
  </r>
  <r>
    <x v="12"/>
    <n v="3040442450"/>
    <s v="MICROBIOLOGY"/>
    <x v="270"/>
    <m/>
    <m/>
    <s v="SINGH SECOR CFF"/>
    <x v="1"/>
    <x v="191"/>
    <n v="0"/>
    <n v="0"/>
    <n v="0"/>
    <n v="0"/>
    <n v="-5873.83"/>
  </r>
  <r>
    <x v="12"/>
    <n v="3040112101"/>
    <s v="DEPARTMENT OF MEDICINE"/>
    <x v="271"/>
    <m/>
    <m/>
    <s v="UCSF - KEEL"/>
    <x v="7"/>
    <x v="194"/>
    <n v="0"/>
    <n v="-3.12"/>
    <n v="5000"/>
    <n v="0"/>
    <n v="0"/>
  </r>
  <r>
    <x v="12"/>
    <n v="3040112018"/>
    <s v="DEPARTMENT OF MEDICINE"/>
    <x v="272"/>
    <m/>
    <m/>
    <s v="CHARN 2"/>
    <x v="7"/>
    <x v="195"/>
    <n v="0"/>
    <n v="0"/>
    <n v="0"/>
    <n v="0"/>
    <n v="0"/>
  </r>
  <r>
    <x v="12"/>
    <n v="3040122500"/>
    <s v="REHABILITATION MEDICIN"/>
    <x v="273"/>
    <m/>
    <m/>
    <s v="REEVE FDN"/>
    <x v="1"/>
    <x v="95"/>
    <n v="0"/>
    <n v="0"/>
    <n v="0"/>
    <n v="0"/>
    <n v="-520.95000000000005"/>
  </r>
  <r>
    <x v="12"/>
    <n v="3040112018"/>
    <s v="DEPARTMENT OF MEDICINE"/>
    <x v="274"/>
    <m/>
    <m/>
    <s v="BRIDGE FUNDING"/>
    <x v="49"/>
    <x v="196"/>
    <n v="0"/>
    <n v="0"/>
    <n v="0"/>
    <n v="0"/>
    <n v="-1999.3"/>
  </r>
  <r>
    <x v="12"/>
    <n v="3040448080"/>
    <s v="GENOME SCIENCES"/>
    <x v="275"/>
    <m/>
    <m/>
    <s v="EPI4K 3 OF 7 COL. SUB"/>
    <x v="0"/>
    <x v="197"/>
    <n v="0"/>
    <n v="0"/>
    <n v="0"/>
    <n v="1728.56"/>
    <n v="0"/>
  </r>
  <r>
    <x v="12"/>
    <n v="3040123109"/>
    <s v="SURGERY"/>
    <x v="276"/>
    <m/>
    <m/>
    <s v="ARMMS-T2D"/>
    <x v="1"/>
    <x v="198"/>
    <n v="0"/>
    <n v="0"/>
    <n v="0"/>
    <n v="5178.3"/>
    <n v="0"/>
  </r>
  <r>
    <x v="12"/>
    <n v="3040124000"/>
    <s v="UROLOGY"/>
    <x v="277"/>
    <m/>
    <m/>
    <s v="PASS SUB_CORNELL"/>
    <x v="0"/>
    <x v="94"/>
    <n v="0"/>
    <n v="0"/>
    <n v="0"/>
    <n v="126.63"/>
    <n v="0"/>
  </r>
  <r>
    <x v="12"/>
    <n v="3040112141"/>
    <s v="DEPARTMENT OF MEDICINE"/>
    <x v="278"/>
    <m/>
    <m/>
    <s v="PROGRESS"/>
    <x v="7"/>
    <x v="161"/>
    <n v="0"/>
    <n v="0"/>
    <n v="8699.91"/>
    <n v="0"/>
    <n v="0"/>
  </r>
  <r>
    <x v="12"/>
    <n v="3040120000"/>
    <s v="RADIOLOGY"/>
    <x v="279"/>
    <m/>
    <m/>
    <s v="NYU COMPEFFECTTRAINING"/>
    <x v="1"/>
    <x v="199"/>
    <n v="0"/>
    <n v="0"/>
    <n v="0"/>
    <n v="0"/>
    <n v="0"/>
  </r>
  <r>
    <x v="12"/>
    <n v="3040112138"/>
    <s v="DEPARTMENT OF MEDICINE"/>
    <x v="280"/>
    <s v="S"/>
    <n v="662358"/>
    <s v="T1D: B0C013 HAMPE"/>
    <x v="11"/>
    <x v="93"/>
    <n v="0"/>
    <n v="0"/>
    <n v="0"/>
    <n v="0"/>
    <n v="0"/>
  </r>
  <r>
    <x v="12"/>
    <n v="3040112111"/>
    <s v="DEPARTMENT OF MEDICINE"/>
    <x v="281"/>
    <s v="P"/>
    <n v="638157"/>
    <s v="ACS-DISNEY"/>
    <x v="5"/>
    <x v="118"/>
    <n v="0"/>
    <n v="0"/>
    <n v="0"/>
    <n v="0"/>
    <n v="0"/>
  </r>
  <r>
    <x v="12"/>
    <n v="3040442470"/>
    <s v="MICROBIOLOGY"/>
    <x v="282"/>
    <m/>
    <m/>
    <s v="MOUGOUS WHITNEY FELLOW"/>
    <x v="0"/>
    <x v="107"/>
    <n v="0"/>
    <n v="0"/>
    <n v="0"/>
    <n v="0"/>
    <n v="-14145.23"/>
  </r>
  <r>
    <x v="12"/>
    <n v="3040117000"/>
    <s v="OTOLARYNG-HD&amp;NECK SURG"/>
    <x v="283"/>
    <m/>
    <m/>
    <s v="LAZAR CORE - JARA"/>
    <x v="47"/>
    <x v="200"/>
    <n v="0"/>
    <n v="0"/>
    <n v="0"/>
    <n v="0"/>
    <n v="0"/>
  </r>
  <r>
    <x v="12"/>
    <n v="3040441000"/>
    <s v="BIOLOGICAL STRUCTURE"/>
    <x v="284"/>
    <m/>
    <m/>
    <s v="MICROCIRCUITS"/>
    <x v="0"/>
    <x v="201"/>
    <n v="0"/>
    <n v="0"/>
    <n v="0"/>
    <n v="0"/>
    <n v="-31656.92"/>
  </r>
  <r>
    <x v="12"/>
    <n v="3040114600"/>
    <s v="OBGYN/ADMIN"/>
    <x v="285"/>
    <m/>
    <m/>
    <s v="SU#C"/>
    <x v="1"/>
    <x v="202"/>
    <n v="0"/>
    <n v="0"/>
    <n v="0"/>
    <n v="3109.85"/>
    <n v="0"/>
  </r>
  <r>
    <x v="12"/>
    <n v="3040112041"/>
    <s v="DEPARTMENT OF MEDICINE"/>
    <x v="286"/>
    <s v="P"/>
    <n v="637001"/>
    <s v="DECIDE-GOLD"/>
    <x v="11"/>
    <x v="203"/>
    <n v="22560.18"/>
    <n v="0"/>
    <n v="63641.89"/>
    <n v="0"/>
    <n v="0"/>
  </r>
  <r>
    <x v="12"/>
    <n v="3040112041"/>
    <s v="DEPARTMENT OF MEDICINE"/>
    <x v="287"/>
    <m/>
    <m/>
    <s v="DECIDE-GOLD-GOLD PATIE"/>
    <x v="11"/>
    <x v="203"/>
    <n v="0"/>
    <n v="0"/>
    <n v="24673.39"/>
    <n v="0"/>
    <n v="0"/>
  </r>
  <r>
    <x v="12"/>
    <n v="3040112041"/>
    <s v="DEPARTMENT OF MEDICINE"/>
    <x v="288"/>
    <s v="S"/>
    <n v="637001"/>
    <s v="DECIDE-GOLD FIXED FEE"/>
    <x v="11"/>
    <x v="203"/>
    <n v="0"/>
    <n v="0"/>
    <n v="7765.52"/>
    <n v="773"/>
    <n v="0"/>
  </r>
  <r>
    <x v="12"/>
    <n v="3040112018"/>
    <s v="DEPARTMENT OF MEDICINE"/>
    <x v="289"/>
    <m/>
    <m/>
    <s v="P-HERT Y1"/>
    <x v="0"/>
    <x v="204"/>
    <n v="0"/>
    <n v="0"/>
    <n v="0"/>
    <n v="19956.740000000002"/>
    <n v="-22.59"/>
  </r>
  <r>
    <x v="12"/>
    <n v="3040112181"/>
    <s v="DEPARTMENT OF MEDICINE"/>
    <x v="290"/>
    <m/>
    <m/>
    <s v="CF CLINIC"/>
    <x v="1"/>
    <x v="205"/>
    <n v="0"/>
    <n v="0"/>
    <n v="0"/>
    <n v="0"/>
    <n v="0"/>
  </r>
  <r>
    <x v="12"/>
    <n v="3040112138"/>
    <s v="DEPARTMENT OF MEDICINE"/>
    <x v="291"/>
    <s v="S"/>
    <n v="662358"/>
    <s v="T1D: BETACELL FUNCTION"/>
    <x v="11"/>
    <x v="93"/>
    <n v="0"/>
    <n v="0"/>
    <n v="0"/>
    <n v="0"/>
    <n v="0"/>
  </r>
  <r>
    <x v="12"/>
    <n v="3040441000"/>
    <s v="BIOLOGICAL STRUCTURE"/>
    <x v="292"/>
    <m/>
    <m/>
    <s v="REH-UCSD"/>
    <x v="29"/>
    <x v="206"/>
    <n v="0"/>
    <n v="0"/>
    <n v="0"/>
    <n v="135903.85"/>
    <n v="0"/>
  </r>
  <r>
    <x v="12"/>
    <n v="3040112138"/>
    <s v="DEPARTMENT OF MEDICINE"/>
    <x v="293"/>
    <s v="S"/>
    <n v="662358"/>
    <s v="T1D: B0C015 BORNFELDT"/>
    <x v="24"/>
    <x v="93"/>
    <n v="0"/>
    <n v="0"/>
    <n v="0"/>
    <n v="0"/>
    <n v="0"/>
  </r>
  <r>
    <x v="12"/>
    <n v="3040112138"/>
    <s v="DEPARTMENT OF MEDICINE"/>
    <x v="294"/>
    <s v="S"/>
    <n v="662358"/>
    <s v="T1D: REPLACE"/>
    <x v="11"/>
    <x v="93"/>
    <n v="0"/>
    <n v="0"/>
    <n v="0"/>
    <n v="0"/>
    <n v="0"/>
  </r>
  <r>
    <x v="12"/>
    <n v="3040118020"/>
    <s v="PEDIATRICS"/>
    <x v="295"/>
    <m/>
    <m/>
    <s v="NCAA-DOD CARE SUB"/>
    <x v="0"/>
    <x v="207"/>
    <n v="0"/>
    <n v="0"/>
    <n v="0"/>
    <n v="0"/>
    <n v="-652.38"/>
  </r>
  <r>
    <x v="12"/>
    <n v="3040440180"/>
    <s v="BIOCHEMISTRY"/>
    <x v="296"/>
    <m/>
    <m/>
    <s v="WEIZMANN DTRA"/>
    <x v="7"/>
    <x v="208"/>
    <n v="839"/>
    <n v="0"/>
    <n v="0"/>
    <n v="207932.54"/>
    <n v="0"/>
  </r>
  <r>
    <x v="12"/>
    <n v="3040112027"/>
    <s v="DEPARTMENT OF MEDICINE"/>
    <x v="297"/>
    <m/>
    <m/>
    <s v="CHILD OBESITY"/>
    <x v="0"/>
    <x v="85"/>
    <n v="0"/>
    <n v="0"/>
    <n v="0"/>
    <n v="0"/>
    <n v="0"/>
  </r>
  <r>
    <x v="12"/>
    <n v="3040931002"/>
    <s v="815 BIOENGINEERING"/>
    <x v="298"/>
    <m/>
    <m/>
    <s v="KLAIMAN FELLOWSHIP"/>
    <x v="0"/>
    <x v="115"/>
    <n v="0"/>
    <n v="0"/>
    <n v="15.92"/>
    <n v="0"/>
    <n v="0"/>
  </r>
  <r>
    <x v="12"/>
    <n v="3040112181"/>
    <s v="DEPARTMENT OF MEDICINE"/>
    <x v="299"/>
    <m/>
    <m/>
    <s v="HISERT CFF LRM"/>
    <x v="1"/>
    <x v="191"/>
    <n v="0"/>
    <n v="0"/>
    <n v="0"/>
    <n v="17062.5"/>
    <n v="0"/>
  </r>
  <r>
    <x v="12"/>
    <n v="3040119000"/>
    <s v="PSYCHIATRY"/>
    <x v="300"/>
    <m/>
    <m/>
    <s v="AUTISM BIOMARKERS"/>
    <x v="1"/>
    <x v="209"/>
    <n v="0"/>
    <n v="0"/>
    <n v="93754.8"/>
    <n v="0"/>
    <n v="0"/>
  </r>
  <r>
    <x v="13"/>
    <n v="3060005000"/>
    <s v="BIOBHV NURS &amp; HLTH SYS"/>
    <x v="301"/>
    <m/>
    <m/>
    <s v="DOUGHERTY NINR IPA"/>
    <x v="1"/>
    <x v="210"/>
    <n v="0"/>
    <n v="0"/>
    <n v="0"/>
    <n v="63819.6"/>
    <n v="0"/>
  </r>
  <r>
    <x v="13"/>
    <n v="3060005000"/>
    <s v="BIOBHV NURS &amp; HLTH SYS"/>
    <x v="302"/>
    <m/>
    <m/>
    <s v="AGING INF"/>
    <x v="1"/>
    <x v="211"/>
    <n v="0"/>
    <n v="-9810.3700000000008"/>
    <n v="0"/>
    <n v="0"/>
    <n v="0"/>
  </r>
  <r>
    <x v="13"/>
    <n v="3060003020"/>
    <s v="FAMILY &amp; CHILD NURSING"/>
    <x v="303"/>
    <m/>
    <m/>
    <s v="PFR CHILDREN'S ADMIN"/>
    <x v="1"/>
    <x v="212"/>
    <n v="0"/>
    <n v="0"/>
    <n v="0"/>
    <n v="0"/>
    <n v="0"/>
  </r>
  <r>
    <x v="14"/>
    <n v="3080004000"/>
    <s v="PHARMACEUTICS"/>
    <x v="304"/>
    <s v="S"/>
    <n v="627421"/>
    <s v="TLCART-SSS1"/>
    <x v="1"/>
    <x v="213"/>
    <n v="0"/>
    <n v="0"/>
    <n v="0"/>
    <n v="0"/>
    <n v="0"/>
  </r>
  <r>
    <x v="14"/>
    <n v="3080004000"/>
    <s v="PHARMACEUTICS"/>
    <x v="305"/>
    <s v="S"/>
    <n v="627421"/>
    <s v="TLCART SRS-2"/>
    <x v="1"/>
    <x v="213"/>
    <n v="0"/>
    <n v="0"/>
    <n v="0"/>
    <n v="0"/>
    <n v="0"/>
  </r>
  <r>
    <x v="14"/>
    <n v="3080004000"/>
    <s v="PHARMACEUTICS"/>
    <x v="306"/>
    <s v="S"/>
    <n v="627421"/>
    <s v="TLCART SRS-1"/>
    <x v="1"/>
    <x v="213"/>
    <n v="0"/>
    <n v="0"/>
    <n v="0"/>
    <n v="0"/>
    <n v="0"/>
  </r>
  <r>
    <x v="14"/>
    <n v="3080004000"/>
    <s v="PHARMACEUTICS"/>
    <x v="307"/>
    <s v="S"/>
    <n v="627421"/>
    <s v="TLCART SRS-3"/>
    <x v="1"/>
    <x v="213"/>
    <n v="0"/>
    <n v="0"/>
    <n v="0"/>
    <n v="0"/>
    <n v="0"/>
  </r>
  <r>
    <x v="14"/>
    <n v="3080004000"/>
    <s v="PHARMACEUTICS"/>
    <x v="308"/>
    <s v="S"/>
    <n v="627421"/>
    <s v="TLCART SSS-2"/>
    <x v="1"/>
    <x v="214"/>
    <n v="0"/>
    <n v="0"/>
    <n v="0"/>
    <n v="0"/>
    <n v="0"/>
  </r>
  <r>
    <x v="14"/>
    <n v="3080004000"/>
    <s v="PHARMACEUTICS"/>
    <x v="309"/>
    <s v="P"/>
    <n v="627421"/>
    <s v="HO UM1 TLC-ART"/>
    <x v="1"/>
    <x v="213"/>
    <n v="0"/>
    <n v="0"/>
    <n v="0"/>
    <n v="0"/>
    <n v="0"/>
  </r>
  <r>
    <x v="14"/>
    <n v="3080004000"/>
    <s v="PHARMACEUTICS"/>
    <x v="310"/>
    <s v="S"/>
    <n v="627421"/>
    <s v="TLCART SPS-1"/>
    <x v="1"/>
    <x v="213"/>
    <n v="0"/>
    <n v="0"/>
    <n v="0"/>
    <n v="0"/>
    <n v="0"/>
  </r>
  <r>
    <x v="14"/>
    <n v="3080004000"/>
    <s v="PHARMACEUTICS"/>
    <x v="311"/>
    <s v="S"/>
    <n v="627421"/>
    <s v="TLCART ACS"/>
    <x v="1"/>
    <x v="213"/>
    <n v="32"/>
    <n v="0"/>
    <n v="0"/>
    <n v="0"/>
    <n v="0"/>
  </r>
  <r>
    <x v="14"/>
    <n v="3080004000"/>
    <s v="PHARMACEUTICS"/>
    <x v="312"/>
    <s v="S"/>
    <n v="627421"/>
    <s v="TLCART POS"/>
    <x v="1"/>
    <x v="213"/>
    <n v="0"/>
    <n v="0"/>
    <n v="0"/>
    <n v="0"/>
    <n v="0"/>
  </r>
  <r>
    <x v="14"/>
    <n v="3080004000"/>
    <s v="PHARMACEUTICS"/>
    <x v="313"/>
    <s v="S"/>
    <n v="627421"/>
    <s v="TLCART SPS-2"/>
    <x v="1"/>
    <x v="213"/>
    <n v="0"/>
    <n v="0"/>
    <n v="0"/>
    <n v="0"/>
    <n v="0"/>
  </r>
  <r>
    <x v="14"/>
    <n v="3080004000"/>
    <s v="PHARMACEUTICS"/>
    <x v="314"/>
    <s v="S"/>
    <n v="627421"/>
    <s v="TLCART SSS-3"/>
    <x v="1"/>
    <x v="215"/>
    <n v="0"/>
    <n v="0"/>
    <n v="0"/>
    <n v="0"/>
    <n v="-1865.97"/>
  </r>
  <r>
    <x v="15"/>
    <n v="3100004040"/>
    <s v="HEALTH SERVICES/MAIN"/>
    <x v="315"/>
    <m/>
    <m/>
    <s v="CANCELLED//SEE 67-4687"/>
    <x v="47"/>
    <x v="216"/>
    <n v="0"/>
    <n v="0"/>
    <n v="0"/>
    <n v="0"/>
    <n v="0"/>
  </r>
  <r>
    <x v="15"/>
    <n v="3100049020"/>
    <s v="GLOBAL HEALTH"/>
    <x v="316"/>
    <s v="P"/>
    <n v="628663"/>
    <s v="CDC HIS OFF CAMPUS"/>
    <x v="1"/>
    <x v="217"/>
    <n v="62"/>
    <n v="0"/>
    <n v="0"/>
    <n v="0"/>
    <n v="0"/>
  </r>
  <r>
    <x v="15"/>
    <n v="3100004300"/>
    <s v="HEALTH SERVICES/MAIN"/>
    <x v="317"/>
    <s v="P"/>
    <n v="632130"/>
    <s v="SIM EVAL YEAR 1"/>
    <x v="24"/>
    <x v="218"/>
    <n v="0"/>
    <n v="0"/>
    <n v="44853.16"/>
    <n v="0"/>
    <n v="0"/>
  </r>
  <r>
    <x v="15"/>
    <n v="3100001000"/>
    <s v="BIOSTATISTICS"/>
    <x v="318"/>
    <m/>
    <m/>
    <s v="GENE NETWORKS-FL"/>
    <x v="0"/>
    <x v="219"/>
    <n v="0"/>
    <n v="0"/>
    <n v="0"/>
    <n v="0"/>
    <n v="-2706.21"/>
  </r>
  <r>
    <x v="15"/>
    <n v="3100003000"/>
    <s v="EPIDEMIOLOGY"/>
    <x v="319"/>
    <m/>
    <m/>
    <s v="SIBCR JPA 2016"/>
    <x v="0"/>
    <x v="220"/>
    <n v="0"/>
    <n v="0"/>
    <n v="7.0000000000000007E-2"/>
    <n v="5335.77"/>
    <n v="0"/>
  </r>
  <r>
    <x v="15"/>
    <n v="3100001000"/>
    <s v="BIOSTATISTICS"/>
    <x v="320"/>
    <m/>
    <m/>
    <s v="GHC ULLOA, E 15-16 P2"/>
    <x v="50"/>
    <x v="221"/>
    <n v="0"/>
    <n v="0"/>
    <n v="0"/>
    <n v="0"/>
    <n v="0"/>
  </r>
  <r>
    <x v="15"/>
    <n v="3100002000"/>
    <s v="ENVIRO &amp; OCCUP HEALTH"/>
    <x v="321"/>
    <m/>
    <m/>
    <s v="TB DIAGNOSIS"/>
    <x v="0"/>
    <x v="222"/>
    <n v="0"/>
    <n v="0"/>
    <n v="0"/>
    <n v="0"/>
    <n v="0"/>
  </r>
  <r>
    <x v="15"/>
    <n v="3100002000"/>
    <s v="ENVIRO &amp; OCCUP HEALTH"/>
    <x v="322"/>
    <m/>
    <m/>
    <s v="SPANISH GLOSSARY"/>
    <x v="17"/>
    <x v="223"/>
    <n v="0"/>
    <n v="0"/>
    <n v="0"/>
    <n v="0"/>
    <n v="0"/>
  </r>
  <r>
    <x v="15"/>
    <n v="3100001010"/>
    <s v="BIOSTATISTICS"/>
    <x v="323"/>
    <m/>
    <m/>
    <s v="AIRWAY DR. WANG"/>
    <x v="0"/>
    <x v="224"/>
    <n v="0"/>
    <n v="0"/>
    <n v="0"/>
    <n v="33269.61"/>
    <n v="0"/>
  </r>
  <r>
    <x v="15"/>
    <n v="3100001020"/>
    <s v="BIOSTATISTICS"/>
    <x v="324"/>
    <s v="S"/>
    <n v="629855"/>
    <s v="MESA-AF"/>
    <x v="1"/>
    <x v="225"/>
    <n v="0"/>
    <n v="0"/>
    <n v="0"/>
    <n v="0"/>
    <n v="0"/>
  </r>
  <r>
    <x v="15"/>
    <n v="3100003210"/>
    <s v="EPIDEMIOLOGY"/>
    <x v="325"/>
    <s v="P"/>
    <n v="629855"/>
    <s v="MESA-AF"/>
    <x v="1"/>
    <x v="226"/>
    <n v="0"/>
    <n v="0"/>
    <n v="9.91"/>
    <n v="0"/>
    <n v="0"/>
  </r>
  <r>
    <x v="15"/>
    <n v="3100003310"/>
    <s v="EPIDEMIOLOGY"/>
    <x v="326"/>
    <s v="S"/>
    <n v="628157"/>
    <s v="NPCC-RESEARCH"/>
    <x v="29"/>
    <x v="227"/>
    <n v="0"/>
    <n v="0"/>
    <n v="0"/>
    <n v="0"/>
    <n v="0"/>
  </r>
  <r>
    <x v="15"/>
    <n v="3100049000"/>
    <s v="GLOBAL HEALTH"/>
    <x v="327"/>
    <m/>
    <m/>
    <s v="CCHO HEALTH CANADA"/>
    <x v="11"/>
    <x v="228"/>
    <n v="0"/>
    <n v="0"/>
    <n v="14.31"/>
    <n v="0"/>
    <n v="0"/>
  </r>
  <r>
    <x v="15"/>
    <n v="3100004300"/>
    <s v="HEALTH SERVICES/MAIN"/>
    <x v="328"/>
    <s v="P"/>
    <n v="625490"/>
    <s v="PERRC YEAR 5"/>
    <x v="51"/>
    <x v="229"/>
    <n v="0"/>
    <n v="0"/>
    <n v="289.81"/>
    <n v="0"/>
    <n v="0"/>
  </r>
  <r>
    <x v="15"/>
    <n v="3100049020"/>
    <s v="GLOBAL HEALTH"/>
    <x v="329"/>
    <s v="S"/>
    <n v="628663"/>
    <s v="CDC HIS"/>
    <x v="1"/>
    <x v="230"/>
    <n v="0"/>
    <n v="0"/>
    <n v="0"/>
    <n v="0"/>
    <n v="0"/>
  </r>
  <r>
    <x v="15"/>
    <n v="3100003310"/>
    <s v="EPIDEMIOLOGY"/>
    <x v="330"/>
    <s v="S"/>
    <n v="628157"/>
    <s v="NPCC-CIRCLE OF LIFE"/>
    <x v="29"/>
    <x v="227"/>
    <n v="0"/>
    <n v="0"/>
    <n v="0"/>
    <n v="0"/>
    <n v="0"/>
  </r>
  <r>
    <x v="15"/>
    <n v="3100003310"/>
    <s v="EPIDEMIOLOGY"/>
    <x v="331"/>
    <s v="S"/>
    <n v="628157"/>
    <s v="NPCC-OUTREACH"/>
    <x v="29"/>
    <x v="227"/>
    <n v="0"/>
    <n v="0"/>
    <n v="0"/>
    <n v="0"/>
    <n v="0"/>
  </r>
  <r>
    <x v="15"/>
    <n v="3100003310"/>
    <s v="EPIDEMIOLOGY"/>
    <x v="332"/>
    <s v="S"/>
    <n v="628157"/>
    <s v="NPCC-SIMONDS"/>
    <x v="29"/>
    <x v="227"/>
    <n v="0"/>
    <n v="0"/>
    <n v="0.02"/>
    <n v="0"/>
    <n v="0"/>
  </r>
  <r>
    <x v="15"/>
    <n v="3100003310"/>
    <s v="EPIDEMIOLOGY"/>
    <x v="333"/>
    <s v="S"/>
    <n v="628157"/>
    <s v="NPCC-TRAINING"/>
    <x v="29"/>
    <x v="227"/>
    <n v="0"/>
    <n v="0"/>
    <n v="0"/>
    <n v="0"/>
    <n v="0"/>
  </r>
  <r>
    <x v="15"/>
    <n v="3100003310"/>
    <s v="EPIDEMIOLOGY"/>
    <x v="334"/>
    <s v="P"/>
    <n v="628157"/>
    <s v="NPCC"/>
    <x v="29"/>
    <x v="227"/>
    <n v="0"/>
    <n v="0"/>
    <n v="0"/>
    <n v="0"/>
    <n v="-5984"/>
  </r>
  <r>
    <x v="15"/>
    <n v="3100004300"/>
    <s v="HEALTH SERVICES/MAIN"/>
    <x v="335"/>
    <s v="S"/>
    <n v="625490"/>
    <s v="PERRC YEAR 6"/>
    <x v="51"/>
    <x v="229"/>
    <n v="0"/>
    <n v="0"/>
    <n v="246.18"/>
    <n v="0"/>
    <n v="0"/>
  </r>
  <r>
    <x v="15"/>
    <n v="3100002000"/>
    <s v="ENVIRO &amp; OCCUP HEALTH"/>
    <x v="336"/>
    <m/>
    <m/>
    <s v="SETO HEI"/>
    <x v="1"/>
    <x v="231"/>
    <n v="0"/>
    <n v="0"/>
    <n v="0"/>
    <n v="65710.570000000007"/>
    <n v="0"/>
  </r>
  <r>
    <x v="15"/>
    <n v="3100002000"/>
    <s v="ENVIRO &amp; OCCUP HEALTH"/>
    <x v="337"/>
    <m/>
    <m/>
    <s v="ACCELERATED MOLECULAR"/>
    <x v="11"/>
    <x v="222"/>
    <n v="2692.13"/>
    <n v="0"/>
    <n v="0"/>
    <n v="0"/>
    <n v="-86302"/>
  </r>
  <r>
    <x v="16"/>
    <n v="5100001031"/>
    <s v="BR-B DEAN'S OFFICE"/>
    <x v="338"/>
    <m/>
    <m/>
    <s v="CCNY DISTREDESIGN"/>
    <x v="11"/>
    <x v="232"/>
    <n v="0"/>
    <n v="0"/>
    <n v="0"/>
    <n v="-17925.68"/>
    <n v="0"/>
  </r>
  <r>
    <x v="17"/>
    <n v="5500001000"/>
    <s v="BR-B STEM ADMIN"/>
    <x v="339"/>
    <m/>
    <m/>
    <s v="TIDES FOUNDATION"/>
    <x v="1"/>
    <x v="233"/>
    <n v="0"/>
    <n v="0"/>
    <n v="0"/>
    <n v="0"/>
    <n v="-4999.96"/>
  </r>
  <r>
    <x v="18"/>
    <n v="6350001000"/>
    <s v="T-INSTITUTE OF TECH"/>
    <x v="340"/>
    <s v="S"/>
    <n v="621701"/>
    <s v="ACM SIGSPATIAL PSC"/>
    <x v="0"/>
    <x v="234"/>
    <n v="0"/>
    <n v="0"/>
    <n v="0"/>
    <n v="0"/>
    <n v="0"/>
  </r>
  <r>
    <x v="18"/>
    <n v="6350001000"/>
    <s v="T-INSTITUTE OF TECH"/>
    <x v="341"/>
    <s v="P"/>
    <n v="621701"/>
    <s v="ACM SIGSPATIAL 2015"/>
    <x v="0"/>
    <x v="234"/>
    <n v="0"/>
    <n v="0"/>
    <n v="0"/>
    <n v="0"/>
    <n v="0"/>
  </r>
  <r>
    <x v="18"/>
    <n v="6350001000"/>
    <s v="T-INSTITUTE OF TECH"/>
    <x v="342"/>
    <m/>
    <m/>
    <s v="GAP-1506-TEREDESAI"/>
    <x v="1"/>
    <x v="235"/>
    <n v="0"/>
    <n v="0"/>
    <n v="19020.09"/>
    <n v="0"/>
    <n v="0"/>
  </r>
  <r>
    <x v="19"/>
    <n v="6400001000"/>
    <s v="T-EDUCATION"/>
    <x v="343"/>
    <m/>
    <m/>
    <s v="PEAB ADMIN 2012-2013"/>
    <x v="1"/>
    <x v="236"/>
    <n v="0"/>
    <n v="0"/>
    <n v="1334.92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preserveFormatting="0" itemPrintTitles="1" createdVersion="5" indent="0" outline="1" outlineData="1" multipleFieldFilters="0" rowHeaderCaption="PI or Budget Number" colHeaderCaption="Years">
  <location ref="A3:G25" firstHeaderRow="1" firstDataRow="2" firstDataCol="1"/>
  <pivotFields count="14">
    <pivotField axis="axisRow" showAll="0">
      <items count="2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t="default" sd="0"/>
      </items>
    </pivotField>
    <pivotField showAll="0"/>
    <pivotField showAll="0"/>
    <pivotField axis="axisRow" dataField="1" showAll="0">
      <items count="345">
        <item x="4"/>
        <item x="147"/>
        <item x="71"/>
        <item x="146"/>
        <item x="145"/>
        <item x="144"/>
        <item x="143"/>
        <item x="142"/>
        <item x="141"/>
        <item x="341"/>
        <item x="140"/>
        <item x="24"/>
        <item x="72"/>
        <item x="50"/>
        <item x="43"/>
        <item x="139"/>
        <item x="27"/>
        <item x="25"/>
        <item x="69"/>
        <item x="44"/>
        <item x="6"/>
        <item x="46"/>
        <item x="47"/>
        <item x="138"/>
        <item x="137"/>
        <item x="54"/>
        <item x="136"/>
        <item x="55"/>
        <item x="121"/>
        <item x="134"/>
        <item x="8"/>
        <item x="148"/>
        <item x="132"/>
        <item x="328"/>
        <item x="5"/>
        <item x="131"/>
        <item x="130"/>
        <item x="129"/>
        <item x="128"/>
        <item x="127"/>
        <item x="126"/>
        <item x="125"/>
        <item x="124"/>
        <item x="123"/>
        <item x="122"/>
        <item x="162"/>
        <item x="164"/>
        <item x="135"/>
        <item x="175"/>
        <item x="174"/>
        <item x="173"/>
        <item x="172"/>
        <item x="337"/>
        <item x="83"/>
        <item x="35"/>
        <item x="335"/>
        <item x="32"/>
        <item x="171"/>
        <item x="170"/>
        <item x="309"/>
        <item x="169"/>
        <item x="20"/>
        <item x="168"/>
        <item x="167"/>
        <item x="48"/>
        <item x="79"/>
        <item x="166"/>
        <item x="45"/>
        <item x="165"/>
        <item x="86"/>
        <item x="149"/>
        <item x="115"/>
        <item x="163"/>
        <item x="133"/>
        <item x="161"/>
        <item x="160"/>
        <item x="159"/>
        <item x="3"/>
        <item x="334"/>
        <item x="333"/>
        <item x="332"/>
        <item x="326"/>
        <item x="331"/>
        <item x="158"/>
        <item x="157"/>
        <item x="330"/>
        <item x="156"/>
        <item x="14"/>
        <item x="340"/>
        <item x="155"/>
        <item x="329"/>
        <item x="316"/>
        <item x="154"/>
        <item x="52"/>
        <item x="153"/>
        <item x="2"/>
        <item x="56"/>
        <item x="152"/>
        <item x="151"/>
        <item x="68"/>
        <item x="150"/>
        <item x="312"/>
        <item x="311"/>
        <item x="176"/>
        <item x="114"/>
        <item x="99"/>
        <item x="89"/>
        <item x="93"/>
        <item x="90"/>
        <item x="305"/>
        <item x="306"/>
        <item x="9"/>
        <item x="307"/>
        <item x="41"/>
        <item x="19"/>
        <item x="1"/>
        <item x="107"/>
        <item x="87"/>
        <item x="13"/>
        <item x="314"/>
        <item x="313"/>
        <item x="310"/>
        <item x="308"/>
        <item x="304"/>
        <item x="301"/>
        <item x="119"/>
        <item x="325"/>
        <item x="324"/>
        <item x="106"/>
        <item x="77"/>
        <item x="51"/>
        <item x="108"/>
        <item x="109"/>
        <item x="110"/>
        <item x="120"/>
        <item x="112"/>
        <item x="29"/>
        <item x="105"/>
        <item x="95"/>
        <item x="116"/>
        <item x="84"/>
        <item x="117"/>
        <item x="322"/>
        <item x="339"/>
        <item x="49"/>
        <item x="37"/>
        <item x="118"/>
        <item x="97"/>
        <item x="113"/>
        <item x="21"/>
        <item x="111"/>
        <item x="28"/>
        <item x="91"/>
        <item x="319"/>
        <item x="92"/>
        <item x="94"/>
        <item x="104"/>
        <item x="318"/>
        <item x="96"/>
        <item x="317"/>
        <item x="98"/>
        <item x="100"/>
        <item x="101"/>
        <item x="102"/>
        <item x="103"/>
        <item x="177"/>
        <item x="206"/>
        <item x="39"/>
        <item x="263"/>
        <item x="264"/>
        <item x="63"/>
        <item x="208"/>
        <item x="265"/>
        <item x="267"/>
        <item x="279"/>
        <item x="262"/>
        <item x="272"/>
        <item x="273"/>
        <item x="73"/>
        <item x="275"/>
        <item x="12"/>
        <item x="276"/>
        <item x="277"/>
        <item x="320"/>
        <item x="271"/>
        <item x="70"/>
        <item x="321"/>
        <item x="246"/>
        <item x="247"/>
        <item x="248"/>
        <item x="251"/>
        <item x="261"/>
        <item x="253"/>
        <item x="67"/>
        <item x="245"/>
        <item x="255"/>
        <item x="323"/>
        <item x="257"/>
        <item x="258"/>
        <item x="259"/>
        <item x="290"/>
        <item x="252"/>
        <item x="57"/>
        <item x="278"/>
        <item x="296"/>
        <item x="297"/>
        <item x="303"/>
        <item x="295"/>
        <item x="300"/>
        <item x="294"/>
        <item x="293"/>
        <item x="280"/>
        <item x="291"/>
        <item x="16"/>
        <item x="66"/>
        <item x="289"/>
        <item x="34"/>
        <item x="288"/>
        <item x="287"/>
        <item x="286"/>
        <item x="285"/>
        <item x="76"/>
        <item x="284"/>
        <item x="283"/>
        <item x="23"/>
        <item x="327"/>
        <item x="281"/>
        <item x="22"/>
        <item x="292"/>
        <item x="33"/>
        <item x="229"/>
        <item x="7"/>
        <item x="195"/>
        <item x="342"/>
        <item x="197"/>
        <item x="198"/>
        <item x="64"/>
        <item x="199"/>
        <item x="78"/>
        <item x="210"/>
        <item x="42"/>
        <item x="343"/>
        <item x="194"/>
        <item x="15"/>
        <item x="205"/>
        <item x="184"/>
        <item x="179"/>
        <item x="180"/>
        <item x="62"/>
        <item x="60"/>
        <item x="181"/>
        <item x="182"/>
        <item x="36"/>
        <item x="183"/>
        <item x="193"/>
        <item x="185"/>
        <item x="178"/>
        <item x="187"/>
        <item x="188"/>
        <item x="189"/>
        <item x="190"/>
        <item x="191"/>
        <item x="192"/>
        <item x="212"/>
        <item x="237"/>
        <item x="209"/>
        <item x="59"/>
        <item x="61"/>
        <item x="338"/>
        <item x="231"/>
        <item x="232"/>
        <item x="233"/>
        <item x="244"/>
        <item x="336"/>
        <item x="238"/>
        <item x="18"/>
        <item x="239"/>
        <item x="40"/>
        <item x="240"/>
        <item x="241"/>
        <item x="17"/>
        <item x="242"/>
        <item x="88"/>
        <item x="38"/>
        <item x="243"/>
        <item x="220"/>
        <item x="218"/>
        <item x="235"/>
        <item x="213"/>
        <item x="214"/>
        <item x="215"/>
        <item x="216"/>
        <item x="217"/>
        <item x="227"/>
        <item x="219"/>
        <item x="211"/>
        <item x="221"/>
        <item x="223"/>
        <item x="224"/>
        <item x="225"/>
        <item x="226"/>
        <item x="196"/>
        <item x="222"/>
        <item x="228"/>
        <item x="236"/>
        <item x="82"/>
        <item x="75"/>
        <item x="53"/>
        <item x="234"/>
        <item x="65"/>
        <item x="230"/>
        <item x="11"/>
        <item x="85"/>
        <item x="0"/>
        <item x="201"/>
        <item x="10"/>
        <item x="203"/>
        <item x="186"/>
        <item x="80"/>
        <item x="81"/>
        <item x="207"/>
        <item x="204"/>
        <item x="202"/>
        <item x="302"/>
        <item x="200"/>
        <item x="315"/>
        <item x="260"/>
        <item x="282"/>
        <item x="299"/>
        <item x="74"/>
        <item x="298"/>
        <item x="256"/>
        <item x="250"/>
        <item x="249"/>
        <item x="269"/>
        <item x="26"/>
        <item x="254"/>
        <item x="274"/>
        <item x="270"/>
        <item x="58"/>
        <item x="268"/>
        <item x="30"/>
        <item x="31"/>
        <item x="266"/>
        <item t="default"/>
      </items>
    </pivotField>
    <pivotField showAll="0"/>
    <pivotField showAll="0"/>
    <pivotField showAll="0"/>
    <pivotField axis="axisCol" numFmtId="14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238">
        <item x="205"/>
        <item x="234"/>
        <item x="84"/>
        <item x="29"/>
        <item x="52"/>
        <item x="189"/>
        <item x="1"/>
        <item x="208"/>
        <item x="117"/>
        <item x="30"/>
        <item x="193"/>
        <item x="14"/>
        <item x="57"/>
        <item x="24"/>
        <item x="209"/>
        <item x="58"/>
        <item x="65"/>
        <item x="119"/>
        <item x="165"/>
        <item x="177"/>
        <item x="203"/>
        <item x="116"/>
        <item x="56"/>
        <item x="227"/>
        <item x="38"/>
        <item x="222"/>
        <item x="113"/>
        <item x="160"/>
        <item x="135"/>
        <item x="133"/>
        <item x="150"/>
        <item x="98"/>
        <item x="207"/>
        <item x="139"/>
        <item x="152"/>
        <item x="151"/>
        <item x="100"/>
        <item x="218"/>
        <item x="106"/>
        <item x="190"/>
        <item x="53"/>
        <item x="195"/>
        <item x="99"/>
        <item x="96"/>
        <item x="74"/>
        <item x="178"/>
        <item x="101"/>
        <item x="68"/>
        <item x="211"/>
        <item x="120"/>
        <item x="79"/>
        <item x="131"/>
        <item x="210"/>
        <item x="64"/>
        <item x="90"/>
        <item x="46"/>
        <item x="228"/>
        <item x="197"/>
        <item x="221"/>
        <item x="27"/>
        <item x="54"/>
        <item x="18"/>
        <item x="172"/>
        <item x="204"/>
        <item x="156"/>
        <item x="184"/>
        <item x="33"/>
        <item x="198"/>
        <item x="59"/>
        <item x="10"/>
        <item x="0"/>
        <item x="15"/>
        <item x="17"/>
        <item x="223"/>
        <item x="75"/>
        <item x="108"/>
        <item x="11"/>
        <item x="70"/>
        <item x="124"/>
        <item x="92"/>
        <item x="121"/>
        <item x="110"/>
        <item x="123"/>
        <item x="226"/>
        <item x="50"/>
        <item x="32"/>
        <item x="86"/>
        <item x="88"/>
        <item x="102"/>
        <item x="213"/>
        <item x="140"/>
        <item x="220"/>
        <item x="185"/>
        <item x="71"/>
        <item x="49"/>
        <item x="171"/>
        <item x="8"/>
        <item x="215"/>
        <item x="173"/>
        <item x="166"/>
        <item x="31"/>
        <item x="35"/>
        <item x="145"/>
        <item x="216"/>
        <item x="81"/>
        <item x="194"/>
        <item x="214"/>
        <item x="103"/>
        <item x="62"/>
        <item x="158"/>
        <item x="118"/>
        <item x="89"/>
        <item x="111"/>
        <item x="134"/>
        <item x="225"/>
        <item x="196"/>
        <item x="232"/>
        <item x="37"/>
        <item x="148"/>
        <item x="55"/>
        <item x="199"/>
        <item x="5"/>
        <item x="67"/>
        <item x="144"/>
        <item x="83"/>
        <item x="94"/>
        <item x="12"/>
        <item x="130"/>
        <item x="186"/>
        <item x="112"/>
        <item x="162"/>
        <item x="180"/>
        <item x="45"/>
        <item x="21"/>
        <item x="34"/>
        <item x="157"/>
        <item x="109"/>
        <item x="20"/>
        <item x="93"/>
        <item x="136"/>
        <item x="230"/>
        <item x="4"/>
        <item x="224"/>
        <item x="78"/>
        <item x="170"/>
        <item x="76"/>
        <item x="22"/>
        <item x="73"/>
        <item x="104"/>
        <item x="2"/>
        <item x="188"/>
        <item x="175"/>
        <item x="159"/>
        <item x="126"/>
        <item x="95"/>
        <item x="61"/>
        <item x="107"/>
        <item x="51"/>
        <item x="122"/>
        <item x="176"/>
        <item x="233"/>
        <item x="163"/>
        <item x="161"/>
        <item x="143"/>
        <item x="142"/>
        <item x="229"/>
        <item x="63"/>
        <item x="72"/>
        <item x="153"/>
        <item x="181"/>
        <item x="40"/>
        <item x="43"/>
        <item x="169"/>
        <item x="141"/>
        <item x="80"/>
        <item x="217"/>
        <item x="7"/>
        <item x="115"/>
        <item x="206"/>
        <item x="28"/>
        <item x="44"/>
        <item x="60"/>
        <item x="125"/>
        <item x="77"/>
        <item x="69"/>
        <item x="48"/>
        <item x="85"/>
        <item x="42"/>
        <item x="231"/>
        <item x="137"/>
        <item x="6"/>
        <item x="128"/>
        <item x="219"/>
        <item x="187"/>
        <item x="146"/>
        <item x="191"/>
        <item x="41"/>
        <item x="19"/>
        <item x="167"/>
        <item x="212"/>
        <item x="147"/>
        <item x="155"/>
        <item x="183"/>
        <item x="105"/>
        <item x="3"/>
        <item x="87"/>
        <item x="202"/>
        <item x="36"/>
        <item x="168"/>
        <item x="235"/>
        <item x="127"/>
        <item x="16"/>
        <item x="149"/>
        <item x="192"/>
        <item x="154"/>
        <item x="23"/>
        <item x="179"/>
        <item x="114"/>
        <item x="39"/>
        <item x="174"/>
        <item x="129"/>
        <item x="200"/>
        <item x="236"/>
        <item x="82"/>
        <item x="9"/>
        <item x="132"/>
        <item x="66"/>
        <item x="25"/>
        <item x="201"/>
        <item x="97"/>
        <item x="47"/>
        <item x="138"/>
        <item x="164"/>
        <item x="13"/>
        <item x="91"/>
        <item x="182"/>
        <item x="26"/>
        <item t="default"/>
      </items>
    </pivotField>
    <pivotField numFmtId="40" showAll="0"/>
    <pivotField numFmtId="40" showAll="0"/>
    <pivotField numFmtId="40" showAll="0"/>
    <pivotField numFmtId="40" showAll="0"/>
    <pivotField numFmtId="40" showAll="0"/>
  </pivotFields>
  <rowFields count="3">
    <field x="0"/>
    <field x="8"/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Maj Org Code Description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6" sqref="A26"/>
    </sheetView>
  </sheetViews>
  <sheetFormatPr defaultRowHeight="15" x14ac:dyDescent="0.25"/>
  <cols>
    <col min="1" max="1" width="32.7109375" customWidth="1"/>
    <col min="2" max="7" width="8.7109375" customWidth="1"/>
    <col min="8" max="8" width="11.7109375" customWidth="1"/>
  </cols>
  <sheetData>
    <row r="1" spans="1:9" ht="23.25" x14ac:dyDescent="0.35">
      <c r="A1" s="16" t="s">
        <v>700</v>
      </c>
      <c r="B1" s="17"/>
      <c r="C1" s="17"/>
      <c r="D1" s="17"/>
      <c r="E1" s="17"/>
      <c r="F1" s="17"/>
      <c r="G1" s="17"/>
      <c r="H1" s="17"/>
      <c r="I1" s="14"/>
    </row>
    <row r="2" spans="1:9" ht="15.75" x14ac:dyDescent="0.25">
      <c r="A2" s="18" t="s">
        <v>699</v>
      </c>
      <c r="B2" s="17"/>
      <c r="C2" s="17"/>
      <c r="D2" s="17"/>
      <c r="E2" s="17"/>
      <c r="F2" s="17"/>
      <c r="G2" s="17"/>
      <c r="H2" s="17"/>
      <c r="I2" s="14"/>
    </row>
    <row r="3" spans="1:9" x14ac:dyDescent="0.25">
      <c r="A3" s="12" t="s">
        <v>701</v>
      </c>
      <c r="B3" s="12" t="s">
        <v>703</v>
      </c>
    </row>
    <row r="4" spans="1:9" x14ac:dyDescent="0.25">
      <c r="A4" s="12" t="s">
        <v>702</v>
      </c>
      <c r="B4" s="13" t="s">
        <v>694</v>
      </c>
      <c r="C4" s="13" t="s">
        <v>695</v>
      </c>
      <c r="D4" s="13" t="s">
        <v>696</v>
      </c>
      <c r="E4" s="13" t="s">
        <v>697</v>
      </c>
      <c r="F4" s="13" t="s">
        <v>698</v>
      </c>
      <c r="G4" s="13" t="s">
        <v>693</v>
      </c>
    </row>
    <row r="5" spans="1:9" x14ac:dyDescent="0.25">
      <c r="A5" s="14" t="s">
        <v>13</v>
      </c>
      <c r="B5" s="15"/>
      <c r="C5" s="15"/>
      <c r="D5" s="15"/>
      <c r="E5" s="15"/>
      <c r="F5" s="15">
        <v>1</v>
      </c>
      <c r="G5" s="15">
        <v>1</v>
      </c>
    </row>
    <row r="6" spans="1:9" x14ac:dyDescent="0.25">
      <c r="A6" s="14" t="s">
        <v>17</v>
      </c>
      <c r="B6" s="15"/>
      <c r="C6" s="15"/>
      <c r="D6" s="15"/>
      <c r="E6" s="15">
        <v>2</v>
      </c>
      <c r="F6" s="15">
        <v>5</v>
      </c>
      <c r="G6" s="15">
        <v>7</v>
      </c>
    </row>
    <row r="7" spans="1:9" x14ac:dyDescent="0.25">
      <c r="A7" s="14" t="s">
        <v>33</v>
      </c>
      <c r="B7" s="15"/>
      <c r="C7" s="15"/>
      <c r="D7" s="15">
        <v>1</v>
      </c>
      <c r="E7" s="15"/>
      <c r="F7" s="15"/>
      <c r="G7" s="15">
        <v>1</v>
      </c>
    </row>
    <row r="8" spans="1:9" x14ac:dyDescent="0.25">
      <c r="A8" s="14" t="s">
        <v>37</v>
      </c>
      <c r="B8" s="15">
        <v>1</v>
      </c>
      <c r="C8" s="15"/>
      <c r="D8" s="15"/>
      <c r="E8" s="15"/>
      <c r="F8" s="15">
        <v>19</v>
      </c>
      <c r="G8" s="15">
        <v>20</v>
      </c>
    </row>
    <row r="9" spans="1:9" x14ac:dyDescent="0.25">
      <c r="A9" s="14" t="s">
        <v>85</v>
      </c>
      <c r="B9" s="15"/>
      <c r="C9" s="15"/>
      <c r="D9" s="15">
        <v>2</v>
      </c>
      <c r="E9" s="15">
        <v>1</v>
      </c>
      <c r="F9" s="15"/>
      <c r="G9" s="15">
        <v>3</v>
      </c>
    </row>
    <row r="10" spans="1:9" x14ac:dyDescent="0.25">
      <c r="A10" s="14" t="s">
        <v>93</v>
      </c>
      <c r="B10" s="15"/>
      <c r="C10" s="15">
        <v>1</v>
      </c>
      <c r="D10" s="15">
        <v>1</v>
      </c>
      <c r="E10" s="15">
        <v>4</v>
      </c>
      <c r="F10" s="15">
        <v>19</v>
      </c>
      <c r="G10" s="15">
        <v>25</v>
      </c>
    </row>
    <row r="11" spans="1:9" x14ac:dyDescent="0.25">
      <c r="A11" s="14" t="s">
        <v>146</v>
      </c>
      <c r="B11" s="15"/>
      <c r="C11" s="15"/>
      <c r="D11" s="15"/>
      <c r="E11" s="15"/>
      <c r="F11" s="15">
        <v>16</v>
      </c>
      <c r="G11" s="15">
        <v>16</v>
      </c>
    </row>
    <row r="12" spans="1:9" x14ac:dyDescent="0.25">
      <c r="A12" s="14" t="s">
        <v>185</v>
      </c>
      <c r="B12" s="15"/>
      <c r="C12" s="15"/>
      <c r="D12" s="15"/>
      <c r="E12" s="15">
        <v>1</v>
      </c>
      <c r="F12" s="15">
        <v>1</v>
      </c>
      <c r="G12" s="15">
        <v>2</v>
      </c>
    </row>
    <row r="13" spans="1:9" x14ac:dyDescent="0.25">
      <c r="A13" s="14" t="s">
        <v>192</v>
      </c>
      <c r="B13" s="15"/>
      <c r="C13" s="15"/>
      <c r="D13" s="15"/>
      <c r="E13" s="15"/>
      <c r="F13" s="15">
        <v>3</v>
      </c>
      <c r="G13" s="15">
        <v>3</v>
      </c>
    </row>
    <row r="14" spans="1:9" x14ac:dyDescent="0.25">
      <c r="A14" s="14" t="s">
        <v>200</v>
      </c>
      <c r="B14" s="15"/>
      <c r="C14" s="15"/>
      <c r="D14" s="15"/>
      <c r="E14" s="15"/>
      <c r="F14" s="15">
        <v>5</v>
      </c>
      <c r="G14" s="15">
        <v>5</v>
      </c>
    </row>
    <row r="15" spans="1:9" x14ac:dyDescent="0.25">
      <c r="A15" s="14" t="s">
        <v>211</v>
      </c>
      <c r="B15" s="15"/>
      <c r="C15" s="15"/>
      <c r="D15" s="15"/>
      <c r="E15" s="15">
        <v>1</v>
      </c>
      <c r="F15" s="15">
        <v>3</v>
      </c>
      <c r="G15" s="15">
        <v>4</v>
      </c>
    </row>
    <row r="16" spans="1:9" x14ac:dyDescent="0.25">
      <c r="A16" s="14" t="s">
        <v>224</v>
      </c>
      <c r="B16" s="15"/>
      <c r="C16" s="15"/>
      <c r="D16" s="15"/>
      <c r="E16" s="15"/>
      <c r="F16" s="15">
        <v>2</v>
      </c>
      <c r="G16" s="15">
        <v>2</v>
      </c>
    </row>
    <row r="17" spans="1:7" x14ac:dyDescent="0.25">
      <c r="A17" s="14" t="s">
        <v>231</v>
      </c>
      <c r="B17" s="15">
        <v>1</v>
      </c>
      <c r="C17" s="15">
        <v>1</v>
      </c>
      <c r="D17" s="15">
        <v>10</v>
      </c>
      <c r="E17" s="15">
        <v>28</v>
      </c>
      <c r="F17" s="15">
        <v>172</v>
      </c>
      <c r="G17" s="15">
        <v>212</v>
      </c>
    </row>
    <row r="18" spans="1:7" x14ac:dyDescent="0.25">
      <c r="A18" s="14" t="s">
        <v>604</v>
      </c>
      <c r="B18" s="15"/>
      <c r="C18" s="15"/>
      <c r="D18" s="15"/>
      <c r="E18" s="15"/>
      <c r="F18" s="15">
        <v>3</v>
      </c>
      <c r="G18" s="15">
        <v>3</v>
      </c>
    </row>
    <row r="19" spans="1:7" x14ac:dyDescent="0.25">
      <c r="A19" s="14" t="s">
        <v>613</v>
      </c>
      <c r="B19" s="15"/>
      <c r="C19" s="15"/>
      <c r="D19" s="15"/>
      <c r="E19" s="15"/>
      <c r="F19" s="15">
        <v>11</v>
      </c>
      <c r="G19" s="15">
        <v>11</v>
      </c>
    </row>
    <row r="20" spans="1:7" x14ac:dyDescent="0.25">
      <c r="A20" s="14" t="s">
        <v>629</v>
      </c>
      <c r="B20" s="15"/>
      <c r="C20" s="15"/>
      <c r="D20" s="15"/>
      <c r="E20" s="15">
        <v>8</v>
      </c>
      <c r="F20" s="15">
        <v>15</v>
      </c>
      <c r="G20" s="15">
        <v>23</v>
      </c>
    </row>
    <row r="21" spans="1:7" x14ac:dyDescent="0.25">
      <c r="A21" s="14" t="s">
        <v>672</v>
      </c>
      <c r="B21" s="15"/>
      <c r="C21" s="15"/>
      <c r="D21" s="15"/>
      <c r="E21" s="15"/>
      <c r="F21" s="15">
        <v>1</v>
      </c>
      <c r="G21" s="15">
        <v>1</v>
      </c>
    </row>
    <row r="22" spans="1:7" x14ac:dyDescent="0.25">
      <c r="A22" s="14" t="s">
        <v>676</v>
      </c>
      <c r="B22" s="15"/>
      <c r="C22" s="15"/>
      <c r="D22" s="15"/>
      <c r="E22" s="15"/>
      <c r="F22" s="15">
        <v>1</v>
      </c>
      <c r="G22" s="15">
        <v>1</v>
      </c>
    </row>
    <row r="23" spans="1:7" x14ac:dyDescent="0.25">
      <c r="A23" s="14" t="s">
        <v>680</v>
      </c>
      <c r="B23" s="15"/>
      <c r="C23" s="15"/>
      <c r="D23" s="15"/>
      <c r="E23" s="15"/>
      <c r="F23" s="15">
        <v>3</v>
      </c>
      <c r="G23" s="15">
        <v>3</v>
      </c>
    </row>
    <row r="24" spans="1:7" x14ac:dyDescent="0.25">
      <c r="A24" s="14" t="s">
        <v>687</v>
      </c>
      <c r="B24" s="15"/>
      <c r="C24" s="15"/>
      <c r="D24" s="15"/>
      <c r="E24" s="15"/>
      <c r="F24" s="15">
        <v>1</v>
      </c>
      <c r="G24" s="15">
        <v>1</v>
      </c>
    </row>
    <row r="25" spans="1:7" x14ac:dyDescent="0.25">
      <c r="A25" s="14" t="s">
        <v>693</v>
      </c>
      <c r="B25" s="15">
        <v>2</v>
      </c>
      <c r="C25" s="15">
        <v>2</v>
      </c>
      <c r="D25" s="15">
        <v>14</v>
      </c>
      <c r="E25" s="15">
        <v>45</v>
      </c>
      <c r="F25" s="15">
        <v>281</v>
      </c>
      <c r="G25" s="15">
        <v>344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7"/>
  <sheetViews>
    <sheetView workbookViewId="0">
      <pane ySplit="1" topLeftCell="A317" activePane="bottomLeft" state="frozen"/>
      <selection pane="bottomLeft" activeCell="A2" sqref="A2"/>
    </sheetView>
  </sheetViews>
  <sheetFormatPr defaultRowHeight="15" x14ac:dyDescent="0.25"/>
  <cols>
    <col min="1" max="1" width="12.42578125" customWidth="1"/>
    <col min="2" max="2" width="11" bestFit="1" customWidth="1"/>
    <col min="3" max="3" width="12.28515625" customWidth="1"/>
    <col min="8" max="8" width="13.7109375" bestFit="1" customWidth="1"/>
    <col min="9" max="9" width="27.7109375" customWidth="1"/>
    <col min="10" max="14" width="15.7109375" customWidth="1"/>
  </cols>
  <sheetData>
    <row r="1" spans="1:14" ht="30" x14ac:dyDescent="0.25">
      <c r="A1" s="2" t="s">
        <v>691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9</v>
      </c>
      <c r="L1" s="5" t="s">
        <v>10</v>
      </c>
      <c r="M1" s="6" t="s">
        <v>11</v>
      </c>
      <c r="N1" s="7" t="s">
        <v>12</v>
      </c>
    </row>
    <row r="2" spans="1:14" x14ac:dyDescent="0.25">
      <c r="A2" t="s">
        <v>13</v>
      </c>
      <c r="B2">
        <v>2060004470</v>
      </c>
      <c r="C2" t="s">
        <v>14</v>
      </c>
      <c r="D2">
        <v>673206</v>
      </c>
      <c r="G2" t="s">
        <v>15</v>
      </c>
      <c r="H2" s="1">
        <v>42582</v>
      </c>
      <c r="I2" t="s">
        <v>16</v>
      </c>
      <c r="J2" s="8">
        <v>0</v>
      </c>
      <c r="K2" s="8">
        <v>0</v>
      </c>
      <c r="L2" s="8">
        <v>0</v>
      </c>
      <c r="M2" s="8">
        <v>1116.75</v>
      </c>
      <c r="N2" s="8">
        <v>0</v>
      </c>
    </row>
    <row r="3" spans="1:14" x14ac:dyDescent="0.25">
      <c r="A3" t="s">
        <v>17</v>
      </c>
      <c r="B3">
        <v>2160301000</v>
      </c>
      <c r="C3" t="s">
        <v>18</v>
      </c>
      <c r="D3">
        <v>629682</v>
      </c>
      <c r="E3" t="s">
        <v>19</v>
      </c>
      <c r="F3">
        <v>629682</v>
      </c>
      <c r="G3" t="s">
        <v>20</v>
      </c>
      <c r="H3" s="1">
        <v>42551</v>
      </c>
      <c r="I3" t="s">
        <v>21</v>
      </c>
      <c r="J3" s="8">
        <v>0</v>
      </c>
      <c r="K3" s="8">
        <v>0</v>
      </c>
      <c r="L3" s="8">
        <v>5.58</v>
      </c>
      <c r="M3" s="8">
        <v>0</v>
      </c>
      <c r="N3" s="8">
        <v>0</v>
      </c>
    </row>
    <row r="4" spans="1:14" x14ac:dyDescent="0.25">
      <c r="A4" t="s">
        <v>17</v>
      </c>
      <c r="B4">
        <v>2160301000</v>
      </c>
      <c r="C4" t="s">
        <v>18</v>
      </c>
      <c r="D4">
        <v>628828</v>
      </c>
      <c r="E4" t="s">
        <v>19</v>
      </c>
      <c r="F4">
        <v>628828</v>
      </c>
      <c r="G4" t="s">
        <v>22</v>
      </c>
      <c r="H4" s="1">
        <v>42577</v>
      </c>
      <c r="I4" t="s">
        <v>23</v>
      </c>
      <c r="J4" s="8">
        <v>0</v>
      </c>
      <c r="K4" s="8">
        <v>0</v>
      </c>
      <c r="L4" s="8">
        <v>0</v>
      </c>
      <c r="M4" s="8">
        <v>42609.04</v>
      </c>
      <c r="N4" s="8">
        <v>0</v>
      </c>
    </row>
    <row r="5" spans="1:14" x14ac:dyDescent="0.25">
      <c r="A5" t="s">
        <v>17</v>
      </c>
      <c r="B5">
        <v>2160301000</v>
      </c>
      <c r="C5" t="s">
        <v>18</v>
      </c>
      <c r="D5">
        <v>628123</v>
      </c>
      <c r="G5" t="s">
        <v>24</v>
      </c>
      <c r="H5" s="1">
        <v>42338</v>
      </c>
      <c r="I5" t="s">
        <v>23</v>
      </c>
      <c r="J5" s="8">
        <v>0</v>
      </c>
      <c r="K5" s="8">
        <v>0</v>
      </c>
      <c r="L5" s="8">
        <v>0</v>
      </c>
      <c r="M5" s="8">
        <v>0</v>
      </c>
      <c r="N5" s="8">
        <v>-59183.82</v>
      </c>
    </row>
    <row r="6" spans="1:14" x14ac:dyDescent="0.25">
      <c r="A6" t="s">
        <v>17</v>
      </c>
      <c r="B6">
        <v>2160301000</v>
      </c>
      <c r="C6" t="s">
        <v>18</v>
      </c>
      <c r="D6">
        <v>610230</v>
      </c>
      <c r="G6" t="s">
        <v>25</v>
      </c>
      <c r="H6" s="1">
        <v>42530</v>
      </c>
      <c r="I6" t="s">
        <v>26</v>
      </c>
      <c r="J6" s="8">
        <v>0</v>
      </c>
      <c r="K6" s="8">
        <v>0</v>
      </c>
      <c r="L6" s="8">
        <v>0</v>
      </c>
      <c r="M6" s="8">
        <v>1807.77</v>
      </c>
      <c r="N6" s="8">
        <v>0</v>
      </c>
    </row>
    <row r="7" spans="1:14" x14ac:dyDescent="0.25">
      <c r="A7" t="s">
        <v>17</v>
      </c>
      <c r="B7">
        <v>2160301000</v>
      </c>
      <c r="C7" t="s">
        <v>18</v>
      </c>
      <c r="D7">
        <v>625495</v>
      </c>
      <c r="E7" t="s">
        <v>27</v>
      </c>
      <c r="F7">
        <v>625025</v>
      </c>
      <c r="G7" t="s">
        <v>28</v>
      </c>
      <c r="H7" s="1">
        <v>42582</v>
      </c>
      <c r="I7" t="s">
        <v>29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25">
      <c r="A8" t="s">
        <v>17</v>
      </c>
      <c r="B8">
        <v>2160301000</v>
      </c>
      <c r="C8" t="s">
        <v>18</v>
      </c>
      <c r="D8">
        <v>623977</v>
      </c>
      <c r="G8" t="s">
        <v>30</v>
      </c>
      <c r="H8" s="1">
        <v>42369</v>
      </c>
      <c r="I8" t="s">
        <v>31</v>
      </c>
      <c r="J8" s="8">
        <v>0</v>
      </c>
      <c r="K8" s="8">
        <v>0</v>
      </c>
      <c r="L8" s="8">
        <v>46218.5</v>
      </c>
      <c r="M8" s="8">
        <v>0</v>
      </c>
      <c r="N8" s="8">
        <v>0</v>
      </c>
    </row>
    <row r="9" spans="1:14" x14ac:dyDescent="0.25">
      <c r="A9" t="s">
        <v>17</v>
      </c>
      <c r="B9">
        <v>2160301000</v>
      </c>
      <c r="C9" t="s">
        <v>18</v>
      </c>
      <c r="D9">
        <v>652093</v>
      </c>
      <c r="E9" t="s">
        <v>27</v>
      </c>
      <c r="F9">
        <v>610230</v>
      </c>
      <c r="G9" t="s">
        <v>32</v>
      </c>
      <c r="H9" s="1">
        <v>42530</v>
      </c>
      <c r="I9" t="s">
        <v>26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x14ac:dyDescent="0.25">
      <c r="A10" t="s">
        <v>33</v>
      </c>
      <c r="B10">
        <v>2520004000</v>
      </c>
      <c r="C10" t="s">
        <v>34</v>
      </c>
      <c r="D10">
        <v>625083</v>
      </c>
      <c r="E10" t="s">
        <v>27</v>
      </c>
      <c r="F10">
        <v>624061</v>
      </c>
      <c r="G10" t="s">
        <v>35</v>
      </c>
      <c r="H10" s="1">
        <v>41835</v>
      </c>
      <c r="I10" t="s">
        <v>36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x14ac:dyDescent="0.25">
      <c r="A11" t="s">
        <v>37</v>
      </c>
      <c r="B11">
        <v>2540540000</v>
      </c>
      <c r="C11" t="s">
        <v>38</v>
      </c>
      <c r="D11">
        <v>629498</v>
      </c>
      <c r="E11" t="s">
        <v>19</v>
      </c>
      <c r="F11">
        <v>629498</v>
      </c>
      <c r="G11" t="s">
        <v>39</v>
      </c>
      <c r="H11" s="1">
        <v>42551</v>
      </c>
      <c r="I11" t="s">
        <v>40</v>
      </c>
      <c r="J11" s="8">
        <v>45167</v>
      </c>
      <c r="K11" s="8">
        <v>0</v>
      </c>
      <c r="L11" s="8">
        <v>0</v>
      </c>
      <c r="M11" s="8">
        <v>0</v>
      </c>
      <c r="N11" s="8">
        <v>-195730.61</v>
      </c>
    </row>
    <row r="12" spans="1:14" x14ac:dyDescent="0.25">
      <c r="A12" t="s">
        <v>37</v>
      </c>
      <c r="B12">
        <v>2540748000</v>
      </c>
      <c r="C12" t="s">
        <v>41</v>
      </c>
      <c r="D12">
        <v>674389</v>
      </c>
      <c r="E12" t="s">
        <v>19</v>
      </c>
      <c r="F12">
        <v>674389</v>
      </c>
      <c r="G12" t="s">
        <v>42</v>
      </c>
      <c r="H12" s="1">
        <v>42551</v>
      </c>
      <c r="I12" t="s">
        <v>43</v>
      </c>
      <c r="J12" s="8">
        <v>0</v>
      </c>
      <c r="K12" s="8">
        <v>0</v>
      </c>
      <c r="L12" s="8">
        <v>35143.71</v>
      </c>
      <c r="M12" s="8">
        <v>0</v>
      </c>
      <c r="N12" s="8">
        <v>0</v>
      </c>
    </row>
    <row r="13" spans="1:14" x14ac:dyDescent="0.25">
      <c r="A13" t="s">
        <v>37</v>
      </c>
      <c r="B13">
        <v>2540588000</v>
      </c>
      <c r="C13" t="s">
        <v>44</v>
      </c>
      <c r="D13">
        <v>673048</v>
      </c>
      <c r="G13" t="s">
        <v>45</v>
      </c>
      <c r="H13" s="1">
        <v>42582</v>
      </c>
      <c r="I13" t="s">
        <v>46</v>
      </c>
      <c r="J13" s="8">
        <v>0</v>
      </c>
      <c r="K13" s="8">
        <v>-19126.98</v>
      </c>
      <c r="L13" s="8">
        <v>364.79</v>
      </c>
      <c r="M13" s="8">
        <v>0</v>
      </c>
      <c r="N13" s="8">
        <v>0</v>
      </c>
    </row>
    <row r="14" spans="1:14" x14ac:dyDescent="0.25">
      <c r="A14" t="s">
        <v>37</v>
      </c>
      <c r="B14">
        <v>2540590000</v>
      </c>
      <c r="C14" t="s">
        <v>47</v>
      </c>
      <c r="D14">
        <v>633421</v>
      </c>
      <c r="G14" t="s">
        <v>48</v>
      </c>
      <c r="H14" s="1">
        <v>42521</v>
      </c>
      <c r="I14" t="s">
        <v>49</v>
      </c>
      <c r="J14" s="8">
        <v>0</v>
      </c>
      <c r="K14" s="8">
        <v>0</v>
      </c>
      <c r="L14" s="8">
        <v>62125.279999999999</v>
      </c>
      <c r="M14" s="8">
        <v>0</v>
      </c>
      <c r="N14" s="8">
        <v>0</v>
      </c>
    </row>
    <row r="15" spans="1:14" x14ac:dyDescent="0.25">
      <c r="A15" t="s">
        <v>37</v>
      </c>
      <c r="B15">
        <v>2540574244</v>
      </c>
      <c r="C15" t="s">
        <v>50</v>
      </c>
      <c r="D15">
        <v>629771</v>
      </c>
      <c r="G15" t="s">
        <v>51</v>
      </c>
      <c r="H15" s="1">
        <v>42582</v>
      </c>
      <c r="I15" t="s">
        <v>52</v>
      </c>
      <c r="J15" s="8">
        <v>0</v>
      </c>
      <c r="K15" s="8">
        <v>0</v>
      </c>
      <c r="L15" s="8">
        <v>945.96</v>
      </c>
      <c r="M15" s="8">
        <v>0</v>
      </c>
      <c r="N15" s="8">
        <v>0</v>
      </c>
    </row>
    <row r="16" spans="1:14" x14ac:dyDescent="0.25">
      <c r="A16" t="s">
        <v>37</v>
      </c>
      <c r="B16">
        <v>2540578000</v>
      </c>
      <c r="C16" t="s">
        <v>53</v>
      </c>
      <c r="D16">
        <v>628525</v>
      </c>
      <c r="E16" t="s">
        <v>27</v>
      </c>
      <c r="F16">
        <v>622280</v>
      </c>
      <c r="G16" t="s">
        <v>54</v>
      </c>
      <c r="H16" s="1">
        <v>42521</v>
      </c>
      <c r="I16" t="s">
        <v>55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x14ac:dyDescent="0.25">
      <c r="A17" t="s">
        <v>37</v>
      </c>
      <c r="B17">
        <v>2540360000</v>
      </c>
      <c r="C17" t="s">
        <v>56</v>
      </c>
      <c r="D17">
        <v>662404</v>
      </c>
      <c r="E17" t="s">
        <v>27</v>
      </c>
      <c r="F17">
        <v>639351</v>
      </c>
      <c r="G17" t="s">
        <v>57</v>
      </c>
      <c r="H17" s="1">
        <v>41121</v>
      </c>
      <c r="I17" t="s">
        <v>58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x14ac:dyDescent="0.25">
      <c r="A18" t="s">
        <v>37</v>
      </c>
      <c r="B18">
        <v>2540532000</v>
      </c>
      <c r="C18" t="s">
        <v>59</v>
      </c>
      <c r="D18">
        <v>636868</v>
      </c>
      <c r="E18" t="s">
        <v>19</v>
      </c>
      <c r="F18">
        <v>636868</v>
      </c>
      <c r="G18" t="s">
        <v>60</v>
      </c>
      <c r="H18" s="1">
        <v>42579</v>
      </c>
      <c r="I18" t="s">
        <v>61</v>
      </c>
      <c r="J18" s="8">
        <v>0</v>
      </c>
      <c r="K18" s="8">
        <v>0</v>
      </c>
      <c r="L18" s="8">
        <v>3866.82</v>
      </c>
      <c r="M18" s="8">
        <v>0</v>
      </c>
      <c r="N18" s="8">
        <v>0</v>
      </c>
    </row>
    <row r="19" spans="1:14" x14ac:dyDescent="0.25">
      <c r="A19" t="s">
        <v>37</v>
      </c>
      <c r="B19">
        <v>2540540000</v>
      </c>
      <c r="C19" t="s">
        <v>38</v>
      </c>
      <c r="D19">
        <v>667916</v>
      </c>
      <c r="G19" t="s">
        <v>62</v>
      </c>
      <c r="H19" s="1">
        <v>42558</v>
      </c>
      <c r="I19" t="s">
        <v>63</v>
      </c>
      <c r="J19" s="8">
        <v>0</v>
      </c>
      <c r="K19" s="8">
        <v>-192161.1</v>
      </c>
      <c r="L19" s="8">
        <v>0.17</v>
      </c>
      <c r="M19" s="8">
        <v>0</v>
      </c>
      <c r="N19" s="8">
        <v>0</v>
      </c>
    </row>
    <row r="20" spans="1:14" x14ac:dyDescent="0.25">
      <c r="A20" t="s">
        <v>37</v>
      </c>
      <c r="B20">
        <v>2540540000</v>
      </c>
      <c r="C20" t="s">
        <v>38</v>
      </c>
      <c r="D20">
        <v>667372</v>
      </c>
      <c r="G20" t="s">
        <v>64</v>
      </c>
      <c r="H20" s="1">
        <v>42460</v>
      </c>
      <c r="I20" t="s">
        <v>65</v>
      </c>
      <c r="J20" s="8">
        <v>0</v>
      </c>
      <c r="K20" s="8">
        <v>0</v>
      </c>
      <c r="L20" s="8">
        <v>0</v>
      </c>
      <c r="M20" s="8">
        <v>19866.25</v>
      </c>
      <c r="N20" s="8">
        <v>0</v>
      </c>
    </row>
    <row r="21" spans="1:14" x14ac:dyDescent="0.25">
      <c r="A21" t="s">
        <v>37</v>
      </c>
      <c r="B21">
        <v>2540540000</v>
      </c>
      <c r="C21" t="s">
        <v>38</v>
      </c>
      <c r="D21">
        <v>629636</v>
      </c>
      <c r="E21" t="s">
        <v>27</v>
      </c>
      <c r="F21">
        <v>629498</v>
      </c>
      <c r="G21" t="s">
        <v>66</v>
      </c>
      <c r="H21" s="1">
        <v>42551</v>
      </c>
      <c r="I21" t="s">
        <v>40</v>
      </c>
      <c r="J21" s="8">
        <v>0</v>
      </c>
      <c r="K21" s="8">
        <v>0</v>
      </c>
      <c r="L21" s="8">
        <v>0</v>
      </c>
      <c r="M21" s="8">
        <v>0</v>
      </c>
      <c r="N21" s="8">
        <v>-1558.83</v>
      </c>
    </row>
    <row r="22" spans="1:14" x14ac:dyDescent="0.25">
      <c r="A22" t="s">
        <v>37</v>
      </c>
      <c r="B22">
        <v>2540574200</v>
      </c>
      <c r="C22" t="s">
        <v>50</v>
      </c>
      <c r="D22">
        <v>627463</v>
      </c>
      <c r="G22" t="s">
        <v>67</v>
      </c>
      <c r="H22" s="1">
        <v>42582</v>
      </c>
      <c r="I22" t="s">
        <v>68</v>
      </c>
      <c r="J22" s="8">
        <v>0</v>
      </c>
      <c r="K22" s="8">
        <v>0</v>
      </c>
      <c r="L22" s="8">
        <v>0</v>
      </c>
      <c r="M22" s="8">
        <v>571.22</v>
      </c>
      <c r="N22" s="8">
        <v>0</v>
      </c>
    </row>
    <row r="23" spans="1:14" x14ac:dyDescent="0.25">
      <c r="A23" t="s">
        <v>37</v>
      </c>
      <c r="B23">
        <v>2540588000</v>
      </c>
      <c r="C23" t="s">
        <v>44</v>
      </c>
      <c r="D23">
        <v>631369</v>
      </c>
      <c r="E23" t="s">
        <v>27</v>
      </c>
      <c r="F23">
        <v>631124</v>
      </c>
      <c r="G23" t="s">
        <v>69</v>
      </c>
      <c r="H23" s="1">
        <v>42521</v>
      </c>
      <c r="I23" t="s">
        <v>70</v>
      </c>
      <c r="J23" s="8">
        <v>0</v>
      </c>
      <c r="K23" s="8">
        <v>0</v>
      </c>
      <c r="L23" s="8">
        <v>17.54</v>
      </c>
      <c r="M23" s="8">
        <v>0</v>
      </c>
      <c r="N23" s="8">
        <v>0</v>
      </c>
    </row>
    <row r="24" spans="1:14" x14ac:dyDescent="0.25">
      <c r="A24" t="s">
        <v>37</v>
      </c>
      <c r="B24">
        <v>2540360000</v>
      </c>
      <c r="C24" t="s">
        <v>56</v>
      </c>
      <c r="D24">
        <v>639351</v>
      </c>
      <c r="E24" t="s">
        <v>19</v>
      </c>
      <c r="F24">
        <v>639351</v>
      </c>
      <c r="G24" t="s">
        <v>71</v>
      </c>
      <c r="H24" s="1">
        <v>42582</v>
      </c>
      <c r="I24" t="s">
        <v>58</v>
      </c>
      <c r="J24" s="8">
        <v>510</v>
      </c>
      <c r="K24" s="8">
        <v>0</v>
      </c>
      <c r="L24" s="8">
        <v>0</v>
      </c>
      <c r="M24" s="8">
        <v>0</v>
      </c>
      <c r="N24" s="8">
        <v>-806.1</v>
      </c>
    </row>
    <row r="25" spans="1:14" x14ac:dyDescent="0.25">
      <c r="A25" t="s">
        <v>37</v>
      </c>
      <c r="B25">
        <v>2540748180</v>
      </c>
      <c r="C25" t="s">
        <v>41</v>
      </c>
      <c r="D25">
        <v>637746</v>
      </c>
      <c r="G25" t="s">
        <v>72</v>
      </c>
      <c r="H25" s="1">
        <v>42551</v>
      </c>
      <c r="I25" t="s">
        <v>73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x14ac:dyDescent="0.25">
      <c r="A26" t="s">
        <v>37</v>
      </c>
      <c r="B26">
        <v>2540578000</v>
      </c>
      <c r="C26" t="s">
        <v>53</v>
      </c>
      <c r="D26">
        <v>622280</v>
      </c>
      <c r="E26" t="s">
        <v>19</v>
      </c>
      <c r="F26">
        <v>622280</v>
      </c>
      <c r="G26" t="s">
        <v>74</v>
      </c>
      <c r="H26" s="1">
        <v>42521</v>
      </c>
      <c r="I26" t="s">
        <v>55</v>
      </c>
      <c r="J26" s="8">
        <v>0</v>
      </c>
      <c r="K26" s="8">
        <v>-5572.37</v>
      </c>
      <c r="L26" s="8">
        <v>0</v>
      </c>
      <c r="M26" s="8">
        <v>0</v>
      </c>
      <c r="N26" s="8">
        <v>0</v>
      </c>
    </row>
    <row r="27" spans="1:14" x14ac:dyDescent="0.25">
      <c r="A27" t="s">
        <v>37</v>
      </c>
      <c r="B27">
        <v>2540782000</v>
      </c>
      <c r="C27" t="s">
        <v>75</v>
      </c>
      <c r="D27">
        <v>623308</v>
      </c>
      <c r="E27" t="s">
        <v>27</v>
      </c>
      <c r="F27">
        <v>622969</v>
      </c>
      <c r="G27" t="s">
        <v>76</v>
      </c>
      <c r="H27" s="1">
        <v>42444</v>
      </c>
      <c r="I27" t="s">
        <v>77</v>
      </c>
      <c r="J27" s="8">
        <v>0</v>
      </c>
      <c r="K27" s="8">
        <v>0</v>
      </c>
      <c r="L27" s="8">
        <v>2943.99</v>
      </c>
      <c r="M27" s="8">
        <v>0</v>
      </c>
      <c r="N27" s="8">
        <v>0</v>
      </c>
    </row>
    <row r="28" spans="1:14" x14ac:dyDescent="0.25">
      <c r="A28" t="s">
        <v>37</v>
      </c>
      <c r="B28">
        <v>2540540000</v>
      </c>
      <c r="C28" t="s">
        <v>38</v>
      </c>
      <c r="D28">
        <v>800936</v>
      </c>
      <c r="G28" t="s">
        <v>78</v>
      </c>
      <c r="H28" s="1">
        <v>42551</v>
      </c>
      <c r="I28" t="s">
        <v>79</v>
      </c>
      <c r="J28" s="8">
        <v>0</v>
      </c>
      <c r="K28" s="8">
        <v>0</v>
      </c>
      <c r="L28" s="8">
        <v>113.05</v>
      </c>
      <c r="M28" s="8">
        <v>0</v>
      </c>
      <c r="N28" s="8">
        <v>0</v>
      </c>
    </row>
    <row r="29" spans="1:14" x14ac:dyDescent="0.25">
      <c r="A29" t="s">
        <v>37</v>
      </c>
      <c r="B29">
        <v>2540920000</v>
      </c>
      <c r="C29" t="s">
        <v>80</v>
      </c>
      <c r="D29">
        <v>623227</v>
      </c>
      <c r="G29" t="s">
        <v>81</v>
      </c>
      <c r="H29" s="1">
        <v>42551</v>
      </c>
      <c r="I29" t="s">
        <v>82</v>
      </c>
      <c r="J29" s="8">
        <v>0</v>
      </c>
      <c r="K29" s="8">
        <v>0</v>
      </c>
      <c r="L29" s="8">
        <v>0.85</v>
      </c>
      <c r="M29" s="8">
        <v>0</v>
      </c>
      <c r="N29" s="8">
        <v>0</v>
      </c>
    </row>
    <row r="30" spans="1:14" x14ac:dyDescent="0.25">
      <c r="A30" t="s">
        <v>37</v>
      </c>
      <c r="B30">
        <v>2540532000</v>
      </c>
      <c r="C30" t="s">
        <v>59</v>
      </c>
      <c r="D30">
        <v>631450</v>
      </c>
      <c r="G30" t="s">
        <v>83</v>
      </c>
      <c r="H30" s="1">
        <v>42521</v>
      </c>
      <c r="I30" t="s">
        <v>84</v>
      </c>
      <c r="J30" s="8">
        <v>0</v>
      </c>
      <c r="K30" s="8">
        <v>0</v>
      </c>
      <c r="L30" s="8">
        <v>0</v>
      </c>
      <c r="M30" s="8">
        <v>0</v>
      </c>
      <c r="N30" s="8">
        <v>-5321.11</v>
      </c>
    </row>
    <row r="31" spans="1:14" x14ac:dyDescent="0.25">
      <c r="A31" t="s">
        <v>85</v>
      </c>
      <c r="B31">
        <v>2580005010</v>
      </c>
      <c r="C31" t="s">
        <v>86</v>
      </c>
      <c r="D31">
        <v>630615</v>
      </c>
      <c r="G31" t="s">
        <v>87</v>
      </c>
      <c r="H31" s="1">
        <v>42338</v>
      </c>
      <c r="I31" t="s">
        <v>88</v>
      </c>
      <c r="J31" s="8">
        <v>0</v>
      </c>
      <c r="K31" s="8">
        <v>0</v>
      </c>
      <c r="L31" s="8">
        <v>0</v>
      </c>
      <c r="M31" s="8">
        <v>3953.34</v>
      </c>
      <c r="N31" s="8">
        <v>0</v>
      </c>
    </row>
    <row r="32" spans="1:14" x14ac:dyDescent="0.25">
      <c r="A32" t="s">
        <v>85</v>
      </c>
      <c r="B32">
        <v>2580001000</v>
      </c>
      <c r="C32" t="s">
        <v>89</v>
      </c>
      <c r="D32">
        <v>801316</v>
      </c>
      <c r="E32" t="s">
        <v>19</v>
      </c>
      <c r="F32">
        <v>801316</v>
      </c>
      <c r="G32" t="s">
        <v>90</v>
      </c>
      <c r="H32" s="1">
        <v>41882</v>
      </c>
      <c r="I32" t="s">
        <v>91</v>
      </c>
      <c r="J32" s="8">
        <v>0</v>
      </c>
      <c r="K32" s="8">
        <v>0</v>
      </c>
      <c r="L32" s="8">
        <v>40.82</v>
      </c>
      <c r="M32" s="8">
        <v>0</v>
      </c>
      <c r="N32" s="8">
        <v>0</v>
      </c>
    </row>
    <row r="33" spans="1:14" x14ac:dyDescent="0.25">
      <c r="A33" t="s">
        <v>85</v>
      </c>
      <c r="B33">
        <v>2580001000</v>
      </c>
      <c r="C33" t="s">
        <v>89</v>
      </c>
      <c r="D33">
        <v>801340</v>
      </c>
      <c r="E33" t="s">
        <v>27</v>
      </c>
      <c r="F33">
        <v>801316</v>
      </c>
      <c r="G33" t="s">
        <v>92</v>
      </c>
      <c r="H33" s="1">
        <v>41882</v>
      </c>
      <c r="I33" t="s">
        <v>91</v>
      </c>
      <c r="J33" s="8">
        <v>0</v>
      </c>
      <c r="K33" s="8">
        <v>0</v>
      </c>
      <c r="L33" s="8">
        <v>42032</v>
      </c>
      <c r="M33" s="8">
        <v>0</v>
      </c>
      <c r="N33" s="8">
        <v>0</v>
      </c>
    </row>
    <row r="34" spans="1:14" x14ac:dyDescent="0.25">
      <c r="A34" t="s">
        <v>93</v>
      </c>
      <c r="B34">
        <v>2600011000</v>
      </c>
      <c r="C34" t="s">
        <v>94</v>
      </c>
      <c r="D34">
        <v>627117</v>
      </c>
      <c r="E34" t="s">
        <v>19</v>
      </c>
      <c r="F34">
        <v>627117</v>
      </c>
      <c r="G34" t="s">
        <v>95</v>
      </c>
      <c r="H34" s="1">
        <v>42582</v>
      </c>
      <c r="I34" t="s">
        <v>96</v>
      </c>
      <c r="J34" s="8">
        <v>3552</v>
      </c>
      <c r="K34" s="8">
        <v>0</v>
      </c>
      <c r="L34" s="8">
        <v>0</v>
      </c>
      <c r="M34" s="8">
        <v>0</v>
      </c>
      <c r="N34" s="8">
        <v>0</v>
      </c>
    </row>
    <row r="35" spans="1:14" x14ac:dyDescent="0.25">
      <c r="A35" t="s">
        <v>93</v>
      </c>
      <c r="B35">
        <v>2600008000</v>
      </c>
      <c r="C35" t="s">
        <v>97</v>
      </c>
      <c r="D35">
        <v>650361</v>
      </c>
      <c r="E35" t="s">
        <v>27</v>
      </c>
      <c r="F35">
        <v>623975</v>
      </c>
      <c r="G35" t="s">
        <v>98</v>
      </c>
      <c r="H35" s="1">
        <v>41491</v>
      </c>
      <c r="I35" t="s">
        <v>99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x14ac:dyDescent="0.25">
      <c r="A36" t="s">
        <v>93</v>
      </c>
      <c r="B36">
        <v>2600010000</v>
      </c>
      <c r="C36" t="s">
        <v>100</v>
      </c>
      <c r="D36">
        <v>636953</v>
      </c>
      <c r="G36" t="s">
        <v>101</v>
      </c>
      <c r="H36" s="1">
        <v>42551</v>
      </c>
      <c r="I36" t="s">
        <v>102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x14ac:dyDescent="0.25">
      <c r="A37" t="s">
        <v>93</v>
      </c>
      <c r="B37">
        <v>2600006000</v>
      </c>
      <c r="C37" t="s">
        <v>103</v>
      </c>
      <c r="D37">
        <v>626882</v>
      </c>
      <c r="E37" t="s">
        <v>27</v>
      </c>
      <c r="F37">
        <v>624061</v>
      </c>
      <c r="G37" t="s">
        <v>104</v>
      </c>
      <c r="H37" s="1">
        <v>42064</v>
      </c>
      <c r="I37" t="s">
        <v>105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x14ac:dyDescent="0.25">
      <c r="A38" t="s">
        <v>93</v>
      </c>
      <c r="B38">
        <v>2600007491</v>
      </c>
      <c r="C38" t="s">
        <v>106</v>
      </c>
      <c r="D38">
        <v>665101</v>
      </c>
      <c r="G38" t="s">
        <v>107</v>
      </c>
      <c r="H38" s="1">
        <v>42551</v>
      </c>
      <c r="I38" t="s">
        <v>108</v>
      </c>
      <c r="J38" s="8">
        <v>4375</v>
      </c>
      <c r="K38" s="8">
        <v>0</v>
      </c>
      <c r="L38" s="8">
        <v>0.53</v>
      </c>
      <c r="M38" s="8">
        <v>0</v>
      </c>
      <c r="N38" s="8">
        <v>0</v>
      </c>
    </row>
    <row r="39" spans="1:14" x14ac:dyDescent="0.25">
      <c r="A39" t="s">
        <v>93</v>
      </c>
      <c r="B39">
        <v>2600006000</v>
      </c>
      <c r="C39" t="s">
        <v>103</v>
      </c>
      <c r="D39">
        <v>630971</v>
      </c>
      <c r="G39" t="s">
        <v>109</v>
      </c>
      <c r="H39" s="1">
        <v>42490</v>
      </c>
      <c r="I39" t="s">
        <v>110</v>
      </c>
      <c r="J39" s="8">
        <v>0</v>
      </c>
      <c r="K39" s="8">
        <v>0</v>
      </c>
      <c r="L39" s="8">
        <v>322.01</v>
      </c>
      <c r="M39" s="8">
        <v>0</v>
      </c>
      <c r="N39" s="8">
        <v>0</v>
      </c>
    </row>
    <row r="40" spans="1:14" x14ac:dyDescent="0.25">
      <c r="A40" t="s">
        <v>93</v>
      </c>
      <c r="B40">
        <v>2600005240</v>
      </c>
      <c r="C40" t="s">
        <v>111</v>
      </c>
      <c r="D40">
        <v>667955</v>
      </c>
      <c r="G40" t="s">
        <v>112</v>
      </c>
      <c r="H40" s="1">
        <v>42551</v>
      </c>
      <c r="I40" t="s">
        <v>113</v>
      </c>
      <c r="J40" s="8">
        <v>0</v>
      </c>
      <c r="K40" s="8">
        <v>0</v>
      </c>
      <c r="L40" s="8">
        <v>0</v>
      </c>
      <c r="M40" s="8">
        <v>4104.33</v>
      </c>
      <c r="N40" s="8">
        <v>0</v>
      </c>
    </row>
    <row r="41" spans="1:14" x14ac:dyDescent="0.25">
      <c r="A41" t="s">
        <v>93</v>
      </c>
      <c r="B41">
        <v>2600011000</v>
      </c>
      <c r="C41" t="s">
        <v>94</v>
      </c>
      <c r="D41">
        <v>632686</v>
      </c>
      <c r="G41" t="s">
        <v>114</v>
      </c>
      <c r="H41" s="1">
        <v>42460</v>
      </c>
      <c r="I41" t="s">
        <v>115</v>
      </c>
      <c r="J41" s="8">
        <v>0</v>
      </c>
      <c r="K41" s="8">
        <v>0</v>
      </c>
      <c r="L41" s="8">
        <v>0.02</v>
      </c>
      <c r="M41" s="8">
        <v>15000</v>
      </c>
      <c r="N41" s="8">
        <v>0</v>
      </c>
    </row>
    <row r="42" spans="1:14" x14ac:dyDescent="0.25">
      <c r="A42" t="s">
        <v>93</v>
      </c>
      <c r="B42">
        <v>2600010000</v>
      </c>
      <c r="C42" t="s">
        <v>100</v>
      </c>
      <c r="D42">
        <v>667557</v>
      </c>
      <c r="G42" t="s">
        <v>116</v>
      </c>
      <c r="H42" s="1">
        <v>42580</v>
      </c>
      <c r="I42" t="s">
        <v>117</v>
      </c>
      <c r="J42" s="8">
        <v>0</v>
      </c>
      <c r="K42" s="8">
        <v>0</v>
      </c>
      <c r="L42" s="8">
        <v>0</v>
      </c>
      <c r="M42" s="8">
        <v>0</v>
      </c>
      <c r="N42" s="8">
        <v>-9398.2199999999993</v>
      </c>
    </row>
    <row r="43" spans="1:14" x14ac:dyDescent="0.25">
      <c r="A43" t="s">
        <v>93</v>
      </c>
      <c r="B43">
        <v>2600005120</v>
      </c>
      <c r="C43" t="s">
        <v>111</v>
      </c>
      <c r="D43">
        <v>629604</v>
      </c>
      <c r="G43" t="s">
        <v>118</v>
      </c>
      <c r="H43" s="1">
        <v>42582</v>
      </c>
      <c r="I43" t="s">
        <v>119</v>
      </c>
      <c r="J43" s="8">
        <v>40</v>
      </c>
      <c r="K43" s="8">
        <v>0</v>
      </c>
      <c r="L43" s="8">
        <v>0</v>
      </c>
      <c r="M43" s="8">
        <v>0</v>
      </c>
      <c r="N43" s="8">
        <v>-17907.150000000001</v>
      </c>
    </row>
    <row r="44" spans="1:14" x14ac:dyDescent="0.25">
      <c r="A44" t="s">
        <v>93</v>
      </c>
      <c r="B44">
        <v>2600010000</v>
      </c>
      <c r="C44" t="s">
        <v>100</v>
      </c>
      <c r="D44">
        <v>661845</v>
      </c>
      <c r="G44" t="s">
        <v>120</v>
      </c>
      <c r="H44" s="1">
        <v>42460</v>
      </c>
      <c r="I44" t="s">
        <v>121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x14ac:dyDescent="0.25">
      <c r="A45" t="s">
        <v>93</v>
      </c>
      <c r="B45">
        <v>2600008000</v>
      </c>
      <c r="C45" t="s">
        <v>97</v>
      </c>
      <c r="D45">
        <v>622969</v>
      </c>
      <c r="E45" t="s">
        <v>19</v>
      </c>
      <c r="F45">
        <v>622969</v>
      </c>
      <c r="G45" t="s">
        <v>122</v>
      </c>
      <c r="H45" s="1">
        <v>42444</v>
      </c>
      <c r="I45" t="s">
        <v>123</v>
      </c>
      <c r="J45" s="8">
        <v>0</v>
      </c>
      <c r="K45" s="8">
        <v>0</v>
      </c>
      <c r="L45" s="8">
        <v>116522.81</v>
      </c>
      <c r="M45" s="8">
        <v>0</v>
      </c>
      <c r="N45" s="8">
        <v>0</v>
      </c>
    </row>
    <row r="46" spans="1:14" x14ac:dyDescent="0.25">
      <c r="A46" t="s">
        <v>93</v>
      </c>
      <c r="B46">
        <v>2600008000</v>
      </c>
      <c r="C46" t="s">
        <v>97</v>
      </c>
      <c r="D46">
        <v>623975</v>
      </c>
      <c r="E46" t="s">
        <v>19</v>
      </c>
      <c r="F46">
        <v>623975</v>
      </c>
      <c r="G46" t="s">
        <v>124</v>
      </c>
      <c r="H46" s="1">
        <v>42551</v>
      </c>
      <c r="I46" t="s">
        <v>99</v>
      </c>
      <c r="J46" s="8">
        <v>0</v>
      </c>
      <c r="K46" s="8">
        <v>0</v>
      </c>
      <c r="L46" s="8">
        <v>0</v>
      </c>
      <c r="M46" s="8">
        <v>0</v>
      </c>
      <c r="N46" s="8">
        <v>-646247.56000000006</v>
      </c>
    </row>
    <row r="47" spans="1:14" x14ac:dyDescent="0.25">
      <c r="A47" t="s">
        <v>93</v>
      </c>
      <c r="B47">
        <v>2600002000</v>
      </c>
      <c r="C47" t="s">
        <v>125</v>
      </c>
      <c r="D47">
        <v>627947</v>
      </c>
      <c r="G47" t="s">
        <v>126</v>
      </c>
      <c r="H47" s="1">
        <v>42216</v>
      </c>
      <c r="I47" t="s">
        <v>127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x14ac:dyDescent="0.25">
      <c r="A48" t="s">
        <v>93</v>
      </c>
      <c r="B48">
        <v>2600006010</v>
      </c>
      <c r="C48" t="s">
        <v>103</v>
      </c>
      <c r="D48">
        <v>624061</v>
      </c>
      <c r="E48" t="s">
        <v>19</v>
      </c>
      <c r="F48">
        <v>624061</v>
      </c>
      <c r="G48" t="s">
        <v>128</v>
      </c>
      <c r="H48" s="1">
        <v>42551</v>
      </c>
      <c r="I48" t="s">
        <v>129</v>
      </c>
      <c r="J48" s="8">
        <v>0</v>
      </c>
      <c r="K48" s="8">
        <v>0</v>
      </c>
      <c r="L48" s="8">
        <v>0</v>
      </c>
      <c r="M48" s="8">
        <v>39205.49</v>
      </c>
      <c r="N48" s="8">
        <v>0</v>
      </c>
    </row>
    <row r="49" spans="1:14" x14ac:dyDescent="0.25">
      <c r="A49" t="s">
        <v>93</v>
      </c>
      <c r="B49">
        <v>2600005210</v>
      </c>
      <c r="C49" t="s">
        <v>111</v>
      </c>
      <c r="D49">
        <v>624105</v>
      </c>
      <c r="G49" t="s">
        <v>130</v>
      </c>
      <c r="H49" s="1">
        <v>42094</v>
      </c>
      <c r="I49" t="s">
        <v>131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x14ac:dyDescent="0.25">
      <c r="A50" t="s">
        <v>93</v>
      </c>
      <c r="B50">
        <v>2600002000</v>
      </c>
      <c r="C50" t="s">
        <v>125</v>
      </c>
      <c r="D50">
        <v>627725</v>
      </c>
      <c r="G50" t="s">
        <v>126</v>
      </c>
      <c r="H50" s="1">
        <v>42582</v>
      </c>
      <c r="I50" t="s">
        <v>127</v>
      </c>
      <c r="J50" s="8">
        <v>0</v>
      </c>
      <c r="K50" s="8">
        <v>0</v>
      </c>
      <c r="L50" s="8">
        <v>809.44</v>
      </c>
      <c r="M50" s="8">
        <v>0</v>
      </c>
      <c r="N50" s="8">
        <v>0</v>
      </c>
    </row>
    <row r="51" spans="1:14" x14ac:dyDescent="0.25">
      <c r="A51" t="s">
        <v>93</v>
      </c>
      <c r="B51">
        <v>2600008000</v>
      </c>
      <c r="C51" t="s">
        <v>97</v>
      </c>
      <c r="D51">
        <v>630964</v>
      </c>
      <c r="E51" t="s">
        <v>27</v>
      </c>
      <c r="F51">
        <v>630302</v>
      </c>
      <c r="G51" t="s">
        <v>132</v>
      </c>
      <c r="H51" s="1">
        <v>42430</v>
      </c>
      <c r="I51" t="s">
        <v>133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x14ac:dyDescent="0.25">
      <c r="A52" t="s">
        <v>93</v>
      </c>
      <c r="B52">
        <v>2600007930</v>
      </c>
      <c r="C52" t="s">
        <v>106</v>
      </c>
      <c r="D52">
        <v>622566</v>
      </c>
      <c r="G52" t="s">
        <v>134</v>
      </c>
      <c r="H52" s="1">
        <v>42551</v>
      </c>
      <c r="I52" t="s">
        <v>135</v>
      </c>
      <c r="J52" s="8">
        <v>0</v>
      </c>
      <c r="K52" s="8">
        <v>0</v>
      </c>
      <c r="L52" s="8">
        <v>0</v>
      </c>
      <c r="M52" s="8">
        <v>0</v>
      </c>
      <c r="N52" s="8">
        <v>-2.78</v>
      </c>
    </row>
    <row r="53" spans="1:14" x14ac:dyDescent="0.25">
      <c r="A53" t="s">
        <v>93</v>
      </c>
      <c r="B53">
        <v>2600005150</v>
      </c>
      <c r="C53" t="s">
        <v>111</v>
      </c>
      <c r="D53">
        <v>630173</v>
      </c>
      <c r="G53" t="s">
        <v>136</v>
      </c>
      <c r="H53" s="1">
        <v>42495</v>
      </c>
      <c r="I53" t="s">
        <v>137</v>
      </c>
      <c r="J53" s="8">
        <v>0</v>
      </c>
      <c r="K53" s="8">
        <v>0</v>
      </c>
      <c r="L53" s="8">
        <v>0</v>
      </c>
      <c r="M53" s="8">
        <v>9419.91</v>
      </c>
      <c r="N53" s="8">
        <v>0</v>
      </c>
    </row>
    <row r="54" spans="1:14" x14ac:dyDescent="0.25">
      <c r="A54" t="s">
        <v>93</v>
      </c>
      <c r="B54">
        <v>2600007140</v>
      </c>
      <c r="C54" t="s">
        <v>106</v>
      </c>
      <c r="D54">
        <v>628786</v>
      </c>
      <c r="G54" t="s">
        <v>138</v>
      </c>
      <c r="H54" s="1">
        <v>42308</v>
      </c>
      <c r="I54" t="s">
        <v>139</v>
      </c>
      <c r="J54" s="8">
        <v>0</v>
      </c>
      <c r="K54" s="8">
        <v>0</v>
      </c>
      <c r="L54" s="8">
        <v>0</v>
      </c>
      <c r="M54" s="8">
        <v>-3024</v>
      </c>
      <c r="N54" s="8">
        <v>0</v>
      </c>
    </row>
    <row r="55" spans="1:14" x14ac:dyDescent="0.25">
      <c r="A55" t="s">
        <v>93</v>
      </c>
      <c r="B55">
        <v>2600010000</v>
      </c>
      <c r="C55" t="s">
        <v>100</v>
      </c>
      <c r="D55">
        <v>669887</v>
      </c>
      <c r="G55" t="s">
        <v>140</v>
      </c>
      <c r="H55" s="1">
        <v>42461</v>
      </c>
      <c r="I55" t="s">
        <v>141</v>
      </c>
      <c r="J55" s="8">
        <v>220</v>
      </c>
      <c r="K55" s="8">
        <v>0</v>
      </c>
      <c r="L55" s="8">
        <v>0</v>
      </c>
      <c r="M55" s="8">
        <v>11617.69</v>
      </c>
      <c r="N55" s="8">
        <v>0</v>
      </c>
    </row>
    <row r="56" spans="1:14" x14ac:dyDescent="0.25">
      <c r="A56" t="s">
        <v>93</v>
      </c>
      <c r="B56">
        <v>2600008000</v>
      </c>
      <c r="C56" t="s">
        <v>97</v>
      </c>
      <c r="D56">
        <v>624783</v>
      </c>
      <c r="E56" t="s">
        <v>27</v>
      </c>
      <c r="F56">
        <v>622969</v>
      </c>
      <c r="G56" t="s">
        <v>142</v>
      </c>
      <c r="H56" s="1">
        <v>42444</v>
      </c>
      <c r="I56" t="s">
        <v>123</v>
      </c>
      <c r="J56" s="8">
        <v>0</v>
      </c>
      <c r="K56" s="8">
        <v>0</v>
      </c>
      <c r="L56" s="8">
        <v>762.65</v>
      </c>
      <c r="M56" s="8">
        <v>0</v>
      </c>
      <c r="N56" s="8">
        <v>0</v>
      </c>
    </row>
    <row r="57" spans="1:14" x14ac:dyDescent="0.25">
      <c r="A57" t="s">
        <v>93</v>
      </c>
      <c r="B57">
        <v>2600006000</v>
      </c>
      <c r="C57" t="s">
        <v>103</v>
      </c>
      <c r="D57">
        <v>624950</v>
      </c>
      <c r="E57" t="s">
        <v>27</v>
      </c>
      <c r="F57">
        <v>624061</v>
      </c>
      <c r="G57" t="s">
        <v>143</v>
      </c>
      <c r="H57" s="1">
        <v>41835</v>
      </c>
      <c r="I57" t="s">
        <v>144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x14ac:dyDescent="0.25">
      <c r="A58" t="s">
        <v>93</v>
      </c>
      <c r="B58">
        <v>2600007140</v>
      </c>
      <c r="C58" t="s">
        <v>106</v>
      </c>
      <c r="D58">
        <v>628880</v>
      </c>
      <c r="E58" t="s">
        <v>27</v>
      </c>
      <c r="F58">
        <v>628828</v>
      </c>
      <c r="G58" t="s">
        <v>145</v>
      </c>
      <c r="H58" s="1">
        <v>42577</v>
      </c>
      <c r="I58" t="s">
        <v>139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x14ac:dyDescent="0.25">
      <c r="A59" t="s">
        <v>146</v>
      </c>
      <c r="B59">
        <v>2630005000</v>
      </c>
      <c r="C59" t="s">
        <v>147</v>
      </c>
      <c r="D59">
        <v>635816</v>
      </c>
      <c r="G59" t="s">
        <v>148</v>
      </c>
      <c r="H59" s="1">
        <v>42551</v>
      </c>
      <c r="I59" t="s">
        <v>149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x14ac:dyDescent="0.25">
      <c r="A60" t="s">
        <v>146</v>
      </c>
      <c r="B60">
        <v>2630003000</v>
      </c>
      <c r="C60" t="s">
        <v>150</v>
      </c>
      <c r="D60">
        <v>801144</v>
      </c>
      <c r="E60" t="s">
        <v>19</v>
      </c>
      <c r="F60">
        <v>801144</v>
      </c>
      <c r="G60" t="s">
        <v>151</v>
      </c>
      <c r="H60" s="1">
        <v>42582</v>
      </c>
      <c r="I60" t="s">
        <v>152</v>
      </c>
      <c r="J60" s="8">
        <v>0</v>
      </c>
      <c r="K60" s="8">
        <v>0</v>
      </c>
      <c r="L60" s="8">
        <v>17082.43</v>
      </c>
      <c r="M60" s="8">
        <v>0</v>
      </c>
      <c r="N60" s="8">
        <v>0</v>
      </c>
    </row>
    <row r="61" spans="1:14" x14ac:dyDescent="0.25">
      <c r="A61" t="s">
        <v>146</v>
      </c>
      <c r="B61">
        <v>2630003000</v>
      </c>
      <c r="C61" t="s">
        <v>150</v>
      </c>
      <c r="D61">
        <v>666215</v>
      </c>
      <c r="G61" t="s">
        <v>153</v>
      </c>
      <c r="H61" s="1">
        <v>42444</v>
      </c>
      <c r="I61" t="s">
        <v>154</v>
      </c>
      <c r="J61" s="8">
        <v>0</v>
      </c>
      <c r="K61" s="8">
        <v>0</v>
      </c>
      <c r="L61" s="8">
        <v>0</v>
      </c>
      <c r="M61" s="8">
        <v>0</v>
      </c>
      <c r="N61" s="8">
        <v>-0.01</v>
      </c>
    </row>
    <row r="62" spans="1:14" x14ac:dyDescent="0.25">
      <c r="A62" t="s">
        <v>146</v>
      </c>
      <c r="B62">
        <v>2630005000</v>
      </c>
      <c r="C62" t="s">
        <v>147</v>
      </c>
      <c r="D62">
        <v>663999</v>
      </c>
      <c r="G62" t="s">
        <v>155</v>
      </c>
      <c r="H62" s="1">
        <v>42400</v>
      </c>
      <c r="I62" t="s">
        <v>156</v>
      </c>
      <c r="J62" s="8">
        <v>0</v>
      </c>
      <c r="K62" s="8">
        <v>0</v>
      </c>
      <c r="L62" s="8">
        <v>0.01</v>
      </c>
      <c r="M62" s="8">
        <v>0</v>
      </c>
      <c r="N62" s="8">
        <v>0</v>
      </c>
    </row>
    <row r="63" spans="1:14" x14ac:dyDescent="0.25">
      <c r="A63" t="s">
        <v>146</v>
      </c>
      <c r="B63">
        <v>2630002000</v>
      </c>
      <c r="C63" t="s">
        <v>157</v>
      </c>
      <c r="D63">
        <v>666677</v>
      </c>
      <c r="G63" t="s">
        <v>158</v>
      </c>
      <c r="H63" s="1">
        <v>42401</v>
      </c>
      <c r="I63" t="s">
        <v>159</v>
      </c>
      <c r="J63" s="8">
        <v>0</v>
      </c>
      <c r="K63" s="8">
        <v>0</v>
      </c>
      <c r="L63" s="8">
        <v>0</v>
      </c>
      <c r="M63" s="8">
        <v>58228.86</v>
      </c>
      <c r="N63" s="8">
        <v>-0.01</v>
      </c>
    </row>
    <row r="64" spans="1:14" x14ac:dyDescent="0.25">
      <c r="A64" t="s">
        <v>146</v>
      </c>
      <c r="B64">
        <v>2630002000</v>
      </c>
      <c r="C64" t="s">
        <v>157</v>
      </c>
      <c r="D64">
        <v>663963</v>
      </c>
      <c r="G64" t="s">
        <v>160</v>
      </c>
      <c r="H64" s="1">
        <v>42551</v>
      </c>
      <c r="I64" t="s">
        <v>161</v>
      </c>
      <c r="J64" s="8">
        <v>0</v>
      </c>
      <c r="K64" s="8">
        <v>-5811.92</v>
      </c>
      <c r="L64" s="8">
        <v>1.52</v>
      </c>
      <c r="M64" s="8">
        <v>0</v>
      </c>
      <c r="N64" s="8">
        <v>0</v>
      </c>
    </row>
    <row r="65" spans="1:14" x14ac:dyDescent="0.25">
      <c r="A65" t="s">
        <v>146</v>
      </c>
      <c r="B65">
        <v>2630003000</v>
      </c>
      <c r="C65" t="s">
        <v>150</v>
      </c>
      <c r="D65">
        <v>632795</v>
      </c>
      <c r="G65" t="s">
        <v>162</v>
      </c>
      <c r="H65" s="1">
        <v>42551</v>
      </c>
      <c r="I65" t="s">
        <v>163</v>
      </c>
      <c r="J65" s="8">
        <v>0</v>
      </c>
      <c r="K65" s="8">
        <v>0</v>
      </c>
      <c r="L65" s="8">
        <v>0</v>
      </c>
      <c r="M65" s="8">
        <v>3593.2</v>
      </c>
      <c r="N65" s="8">
        <v>0</v>
      </c>
    </row>
    <row r="66" spans="1:14" x14ac:dyDescent="0.25">
      <c r="A66" t="s">
        <v>146</v>
      </c>
      <c r="B66">
        <v>2630003000</v>
      </c>
      <c r="C66" t="s">
        <v>150</v>
      </c>
      <c r="D66">
        <v>660910</v>
      </c>
      <c r="G66" t="s">
        <v>164</v>
      </c>
      <c r="H66" s="1">
        <v>42551</v>
      </c>
      <c r="I66" t="s">
        <v>165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x14ac:dyDescent="0.25">
      <c r="A67" t="s">
        <v>146</v>
      </c>
      <c r="B67">
        <v>2630008000</v>
      </c>
      <c r="C67" t="s">
        <v>166</v>
      </c>
      <c r="D67">
        <v>669971</v>
      </c>
      <c r="G67" t="s">
        <v>167</v>
      </c>
      <c r="H67" s="1">
        <v>42460</v>
      </c>
      <c r="I67" t="s">
        <v>168</v>
      </c>
      <c r="J67" s="8">
        <v>0</v>
      </c>
      <c r="K67" s="8">
        <v>0</v>
      </c>
      <c r="L67" s="8">
        <v>0</v>
      </c>
      <c r="M67" s="8">
        <v>71102.100000000006</v>
      </c>
      <c r="N67" s="8">
        <v>0</v>
      </c>
    </row>
    <row r="68" spans="1:14" x14ac:dyDescent="0.25">
      <c r="A68" t="s">
        <v>146</v>
      </c>
      <c r="B68">
        <v>2630006000</v>
      </c>
      <c r="C68" t="s">
        <v>169</v>
      </c>
      <c r="D68">
        <v>636870</v>
      </c>
      <c r="E68" t="s">
        <v>27</v>
      </c>
      <c r="F68">
        <v>636868</v>
      </c>
      <c r="G68" t="s">
        <v>170</v>
      </c>
      <c r="H68" s="1">
        <v>42579</v>
      </c>
      <c r="I68" t="s">
        <v>171</v>
      </c>
      <c r="J68" s="8">
        <v>0</v>
      </c>
      <c r="K68" s="8">
        <v>0</v>
      </c>
      <c r="L68" s="8">
        <v>0</v>
      </c>
      <c r="M68" s="8">
        <v>0</v>
      </c>
      <c r="N68" s="8">
        <v>-3711.73</v>
      </c>
    </row>
    <row r="69" spans="1:14" x14ac:dyDescent="0.25">
      <c r="A69" t="s">
        <v>146</v>
      </c>
      <c r="B69">
        <v>2630003000</v>
      </c>
      <c r="C69" t="s">
        <v>150</v>
      </c>
      <c r="D69">
        <v>634704</v>
      </c>
      <c r="G69" t="s">
        <v>172</v>
      </c>
      <c r="H69" s="1">
        <v>42551</v>
      </c>
      <c r="I69" t="s">
        <v>173</v>
      </c>
      <c r="J69" s="8">
        <v>0</v>
      </c>
      <c r="K69" s="8">
        <v>0</v>
      </c>
      <c r="L69" s="8">
        <v>0.66</v>
      </c>
      <c r="M69" s="8">
        <v>0</v>
      </c>
      <c r="N69" s="8">
        <v>0</v>
      </c>
    </row>
    <row r="70" spans="1:14" x14ac:dyDescent="0.25">
      <c r="A70" t="s">
        <v>146</v>
      </c>
      <c r="B70">
        <v>2630004000</v>
      </c>
      <c r="C70" t="s">
        <v>174</v>
      </c>
      <c r="D70">
        <v>629030</v>
      </c>
      <c r="G70" t="s">
        <v>175</v>
      </c>
      <c r="H70" s="1">
        <v>42551</v>
      </c>
      <c r="I70" t="s">
        <v>176</v>
      </c>
      <c r="J70" s="8">
        <v>0</v>
      </c>
      <c r="K70" s="8">
        <v>0</v>
      </c>
      <c r="L70" s="8">
        <v>1129.28</v>
      </c>
      <c r="M70" s="8">
        <v>0</v>
      </c>
      <c r="N70" s="8">
        <v>0</v>
      </c>
    </row>
    <row r="71" spans="1:14" x14ac:dyDescent="0.25">
      <c r="A71" t="s">
        <v>146</v>
      </c>
      <c r="B71">
        <v>2630008000</v>
      </c>
      <c r="C71" t="s">
        <v>166</v>
      </c>
      <c r="D71">
        <v>623344</v>
      </c>
      <c r="G71" t="s">
        <v>177</v>
      </c>
      <c r="H71" s="1">
        <v>42582</v>
      </c>
      <c r="I71" t="s">
        <v>178</v>
      </c>
      <c r="J71" s="8">
        <v>0</v>
      </c>
      <c r="K71" s="8">
        <v>0</v>
      </c>
      <c r="L71" s="8">
        <v>249.38</v>
      </c>
      <c r="M71" s="8">
        <v>224.85</v>
      </c>
      <c r="N71" s="8">
        <v>0</v>
      </c>
    </row>
    <row r="72" spans="1:14" x14ac:dyDescent="0.25">
      <c r="A72" t="s">
        <v>146</v>
      </c>
      <c r="B72">
        <v>2630008000</v>
      </c>
      <c r="C72" t="s">
        <v>166</v>
      </c>
      <c r="D72">
        <v>633847</v>
      </c>
      <c r="G72" t="s">
        <v>179</v>
      </c>
      <c r="H72" s="1">
        <v>42490</v>
      </c>
      <c r="I72" t="s">
        <v>180</v>
      </c>
      <c r="J72" s="8">
        <v>0</v>
      </c>
      <c r="K72" s="8">
        <v>0</v>
      </c>
      <c r="L72" s="8">
        <v>39.22</v>
      </c>
      <c r="M72" s="8">
        <v>0</v>
      </c>
      <c r="N72" s="8">
        <v>0</v>
      </c>
    </row>
    <row r="73" spans="1:14" x14ac:dyDescent="0.25">
      <c r="A73" t="s">
        <v>146</v>
      </c>
      <c r="B73">
        <v>2630008000</v>
      </c>
      <c r="C73" t="s">
        <v>166</v>
      </c>
      <c r="D73">
        <v>611373</v>
      </c>
      <c r="G73" t="s">
        <v>181</v>
      </c>
      <c r="H73" s="1">
        <v>42581</v>
      </c>
      <c r="I73" t="s">
        <v>182</v>
      </c>
      <c r="J73" s="8">
        <v>0</v>
      </c>
      <c r="K73" s="8">
        <v>0</v>
      </c>
      <c r="L73" s="8">
        <v>75000</v>
      </c>
      <c r="M73" s="8">
        <v>0</v>
      </c>
      <c r="N73" s="8">
        <v>0</v>
      </c>
    </row>
    <row r="74" spans="1:14" x14ac:dyDescent="0.25">
      <c r="A74" t="s">
        <v>146</v>
      </c>
      <c r="B74">
        <v>2630008000</v>
      </c>
      <c r="C74" t="s">
        <v>166</v>
      </c>
      <c r="D74">
        <v>622563</v>
      </c>
      <c r="G74" t="s">
        <v>183</v>
      </c>
      <c r="H74" s="1">
        <v>42521</v>
      </c>
      <c r="I74" t="s">
        <v>184</v>
      </c>
      <c r="J74" s="8">
        <v>0</v>
      </c>
      <c r="K74" s="8">
        <v>0</v>
      </c>
      <c r="L74" s="8">
        <v>0</v>
      </c>
      <c r="M74" s="8">
        <v>3075.07</v>
      </c>
      <c r="N74" s="8">
        <v>0</v>
      </c>
    </row>
    <row r="75" spans="1:14" x14ac:dyDescent="0.25">
      <c r="A75" t="s">
        <v>185</v>
      </c>
      <c r="B75">
        <v>2660216000</v>
      </c>
      <c r="C75" t="s">
        <v>186</v>
      </c>
      <c r="D75">
        <v>633306</v>
      </c>
      <c r="G75" t="s">
        <v>187</v>
      </c>
      <c r="H75" s="1">
        <v>42551</v>
      </c>
      <c r="I75" t="s">
        <v>188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</row>
    <row r="76" spans="1:14" x14ac:dyDescent="0.25">
      <c r="A76" t="s">
        <v>185</v>
      </c>
      <c r="B76">
        <v>2660104000</v>
      </c>
      <c r="C76" t="s">
        <v>189</v>
      </c>
      <c r="D76">
        <v>800607</v>
      </c>
      <c r="G76" t="s">
        <v>190</v>
      </c>
      <c r="H76" s="1">
        <v>42262</v>
      </c>
      <c r="I76" t="s">
        <v>191</v>
      </c>
      <c r="J76" s="8">
        <v>0</v>
      </c>
      <c r="K76" s="8">
        <v>0</v>
      </c>
      <c r="L76" s="8">
        <v>12360</v>
      </c>
      <c r="M76" s="8">
        <v>0</v>
      </c>
      <c r="N76" s="8">
        <v>0</v>
      </c>
    </row>
    <row r="77" spans="1:14" x14ac:dyDescent="0.25">
      <c r="A77" t="s">
        <v>192</v>
      </c>
      <c r="B77">
        <v>2670002090</v>
      </c>
      <c r="C77" t="s">
        <v>193</v>
      </c>
      <c r="D77">
        <v>669461</v>
      </c>
      <c r="G77" t="s">
        <v>194</v>
      </c>
      <c r="H77" s="1">
        <v>42535</v>
      </c>
      <c r="I77" t="s">
        <v>195</v>
      </c>
      <c r="J77" s="8">
        <v>0</v>
      </c>
      <c r="K77" s="8">
        <v>0</v>
      </c>
      <c r="L77" s="8">
        <v>190377.34</v>
      </c>
      <c r="M77" s="8">
        <v>67044.800000000003</v>
      </c>
      <c r="N77" s="8">
        <v>0</v>
      </c>
    </row>
    <row r="78" spans="1:14" x14ac:dyDescent="0.25">
      <c r="A78" t="s">
        <v>192</v>
      </c>
      <c r="B78">
        <v>2670002010</v>
      </c>
      <c r="C78" t="s">
        <v>193</v>
      </c>
      <c r="D78">
        <v>637366</v>
      </c>
      <c r="G78" t="s">
        <v>196</v>
      </c>
      <c r="H78" s="1">
        <v>42490</v>
      </c>
      <c r="I78" t="s">
        <v>197</v>
      </c>
      <c r="J78" s="8">
        <v>0</v>
      </c>
      <c r="K78" s="8">
        <v>0</v>
      </c>
      <c r="L78" s="8">
        <v>212.03</v>
      </c>
      <c r="M78" s="8">
        <v>0</v>
      </c>
      <c r="N78" s="8">
        <v>0</v>
      </c>
    </row>
    <row r="79" spans="1:14" x14ac:dyDescent="0.25">
      <c r="A79" t="s">
        <v>192</v>
      </c>
      <c r="B79">
        <v>2670002010</v>
      </c>
      <c r="C79" t="s">
        <v>193</v>
      </c>
      <c r="D79">
        <v>630060</v>
      </c>
      <c r="G79" t="s">
        <v>198</v>
      </c>
      <c r="H79" s="1">
        <v>42521</v>
      </c>
      <c r="I79" t="s">
        <v>199</v>
      </c>
      <c r="J79" s="8">
        <v>300</v>
      </c>
      <c r="K79" s="8">
        <v>0</v>
      </c>
      <c r="L79" s="8">
        <v>5027.28</v>
      </c>
      <c r="M79" s="8">
        <v>0</v>
      </c>
      <c r="N79" s="8">
        <v>0</v>
      </c>
    </row>
    <row r="80" spans="1:14" x14ac:dyDescent="0.25">
      <c r="A80" t="s">
        <v>200</v>
      </c>
      <c r="B80">
        <v>2720001000</v>
      </c>
      <c r="C80" t="s">
        <v>201</v>
      </c>
      <c r="D80">
        <v>661158</v>
      </c>
      <c r="G80" t="s">
        <v>202</v>
      </c>
      <c r="H80" s="1">
        <v>42521</v>
      </c>
      <c r="I80" t="s">
        <v>203</v>
      </c>
      <c r="J80" s="8">
        <v>0</v>
      </c>
      <c r="K80" s="8">
        <v>0</v>
      </c>
      <c r="L80" s="8">
        <v>3521.71</v>
      </c>
      <c r="M80" s="8">
        <v>-5504.09</v>
      </c>
      <c r="N80" s="8">
        <v>0</v>
      </c>
    </row>
    <row r="81" spans="1:14" x14ac:dyDescent="0.25">
      <c r="A81" t="s">
        <v>200</v>
      </c>
      <c r="B81">
        <v>2720001010</v>
      </c>
      <c r="C81" t="s">
        <v>201</v>
      </c>
      <c r="D81">
        <v>627740</v>
      </c>
      <c r="G81" t="s">
        <v>204</v>
      </c>
      <c r="H81" s="1">
        <v>42582</v>
      </c>
      <c r="I81" t="s">
        <v>205</v>
      </c>
      <c r="J81" s="8">
        <v>23</v>
      </c>
      <c r="K81" s="8">
        <v>0</v>
      </c>
      <c r="L81" s="8">
        <v>0</v>
      </c>
      <c r="M81" s="8">
        <v>0</v>
      </c>
      <c r="N81" s="8">
        <v>0</v>
      </c>
    </row>
    <row r="82" spans="1:14" x14ac:dyDescent="0.25">
      <c r="A82" t="s">
        <v>200</v>
      </c>
      <c r="B82">
        <v>2720001010</v>
      </c>
      <c r="C82" t="s">
        <v>201</v>
      </c>
      <c r="D82">
        <v>674974</v>
      </c>
      <c r="E82" t="s">
        <v>19</v>
      </c>
      <c r="F82">
        <v>674974</v>
      </c>
      <c r="G82" t="s">
        <v>206</v>
      </c>
      <c r="H82" s="1">
        <v>42582</v>
      </c>
      <c r="I82" t="s">
        <v>207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</row>
    <row r="83" spans="1:14" x14ac:dyDescent="0.25">
      <c r="A83" t="s">
        <v>200</v>
      </c>
      <c r="B83">
        <v>2720001010</v>
      </c>
      <c r="C83" t="s">
        <v>201</v>
      </c>
      <c r="D83">
        <v>675161</v>
      </c>
      <c r="E83" t="s">
        <v>27</v>
      </c>
      <c r="F83">
        <v>674974</v>
      </c>
      <c r="G83" t="s">
        <v>208</v>
      </c>
      <c r="H83" s="1">
        <v>42582</v>
      </c>
      <c r="I83" t="s">
        <v>207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</row>
    <row r="84" spans="1:14" x14ac:dyDescent="0.25">
      <c r="A84" t="s">
        <v>200</v>
      </c>
      <c r="B84">
        <v>2720001000</v>
      </c>
      <c r="C84" t="s">
        <v>201</v>
      </c>
      <c r="D84">
        <v>669373</v>
      </c>
      <c r="G84" t="s">
        <v>209</v>
      </c>
      <c r="H84" s="1">
        <v>42551</v>
      </c>
      <c r="I84" t="s">
        <v>210</v>
      </c>
      <c r="J84" s="8">
        <v>0</v>
      </c>
      <c r="K84" s="8">
        <v>0</v>
      </c>
      <c r="L84" s="8">
        <v>97.79</v>
      </c>
      <c r="M84" s="8">
        <v>0</v>
      </c>
      <c r="N84" s="8">
        <v>0</v>
      </c>
    </row>
    <row r="85" spans="1:14" x14ac:dyDescent="0.25">
      <c r="A85" t="s">
        <v>211</v>
      </c>
      <c r="B85">
        <v>3010221010</v>
      </c>
      <c r="C85" t="s">
        <v>212</v>
      </c>
      <c r="D85">
        <v>626503</v>
      </c>
      <c r="G85" t="s">
        <v>213</v>
      </c>
      <c r="H85" s="1">
        <v>42247</v>
      </c>
      <c r="I85" t="s">
        <v>214</v>
      </c>
      <c r="J85" s="8">
        <v>0</v>
      </c>
      <c r="K85" s="8">
        <v>0</v>
      </c>
      <c r="L85" s="8">
        <v>61.64</v>
      </c>
      <c r="M85" s="8">
        <v>0</v>
      </c>
      <c r="N85" s="8">
        <v>0</v>
      </c>
    </row>
    <row r="86" spans="1:14" x14ac:dyDescent="0.25">
      <c r="A86" t="s">
        <v>211</v>
      </c>
      <c r="B86">
        <v>3010105010</v>
      </c>
      <c r="C86" t="s">
        <v>215</v>
      </c>
      <c r="D86">
        <v>630766</v>
      </c>
      <c r="G86" t="s">
        <v>216</v>
      </c>
      <c r="H86" s="1">
        <v>42582</v>
      </c>
      <c r="I86" t="s">
        <v>217</v>
      </c>
      <c r="J86" s="8">
        <v>0</v>
      </c>
      <c r="K86" s="8">
        <v>-59941.52</v>
      </c>
      <c r="L86" s="8">
        <v>2873.77</v>
      </c>
      <c r="M86" s="8">
        <v>0</v>
      </c>
      <c r="N86" s="8">
        <v>0</v>
      </c>
    </row>
    <row r="87" spans="1:14" x14ac:dyDescent="0.25">
      <c r="A87" t="s">
        <v>211</v>
      </c>
      <c r="B87">
        <v>3010219010</v>
      </c>
      <c r="C87" t="s">
        <v>218</v>
      </c>
      <c r="D87">
        <v>673174</v>
      </c>
      <c r="G87" t="s">
        <v>219</v>
      </c>
      <c r="H87" s="1">
        <v>42551</v>
      </c>
      <c r="I87" t="s">
        <v>220</v>
      </c>
      <c r="J87" s="8">
        <v>0</v>
      </c>
      <c r="K87" s="8">
        <v>0</v>
      </c>
      <c r="L87" s="8">
        <v>251.64</v>
      </c>
      <c r="M87" s="8">
        <v>0</v>
      </c>
      <c r="N87" s="8">
        <v>0</v>
      </c>
    </row>
    <row r="88" spans="1:14" x14ac:dyDescent="0.25">
      <c r="A88" t="s">
        <v>211</v>
      </c>
      <c r="B88">
        <v>3010222010</v>
      </c>
      <c r="C88" t="s">
        <v>221</v>
      </c>
      <c r="D88">
        <v>627974</v>
      </c>
      <c r="G88" t="s">
        <v>222</v>
      </c>
      <c r="H88" s="1">
        <v>42551</v>
      </c>
      <c r="I88" t="s">
        <v>223</v>
      </c>
      <c r="J88" s="8">
        <v>38</v>
      </c>
      <c r="K88" s="8">
        <v>-22330.46</v>
      </c>
      <c r="L88" s="8">
        <v>0</v>
      </c>
      <c r="M88" s="8">
        <v>0</v>
      </c>
      <c r="N88" s="8">
        <v>0</v>
      </c>
    </row>
    <row r="89" spans="1:14" x14ac:dyDescent="0.25">
      <c r="A89" t="s">
        <v>224</v>
      </c>
      <c r="B89">
        <v>3020001000</v>
      </c>
      <c r="C89" t="s">
        <v>225</v>
      </c>
      <c r="D89">
        <v>629704</v>
      </c>
      <c r="G89" t="s">
        <v>226</v>
      </c>
      <c r="H89" s="1">
        <v>42551</v>
      </c>
      <c r="I89" t="s">
        <v>227</v>
      </c>
      <c r="J89" s="8">
        <v>200</v>
      </c>
      <c r="K89" s="8">
        <v>0</v>
      </c>
      <c r="L89" s="8">
        <v>60.93</v>
      </c>
      <c r="M89" s="8">
        <v>0</v>
      </c>
      <c r="N89" s="8">
        <v>0</v>
      </c>
    </row>
    <row r="90" spans="1:14" x14ac:dyDescent="0.25">
      <c r="A90" t="s">
        <v>224</v>
      </c>
      <c r="B90">
        <v>3020012000</v>
      </c>
      <c r="C90" t="s">
        <v>228</v>
      </c>
      <c r="D90">
        <v>667929</v>
      </c>
      <c r="G90" t="s">
        <v>229</v>
      </c>
      <c r="H90" s="1">
        <v>42551</v>
      </c>
      <c r="I90" t="s">
        <v>230</v>
      </c>
      <c r="J90" s="8">
        <v>0</v>
      </c>
      <c r="K90" s="8">
        <v>0</v>
      </c>
      <c r="L90" s="8">
        <v>1239.3599999999999</v>
      </c>
      <c r="M90" s="8">
        <v>0</v>
      </c>
      <c r="N90" s="8">
        <v>0</v>
      </c>
    </row>
    <row r="91" spans="1:14" x14ac:dyDescent="0.25">
      <c r="A91" t="s">
        <v>231</v>
      </c>
      <c r="B91">
        <v>3040112018</v>
      </c>
      <c r="C91" t="s">
        <v>232</v>
      </c>
      <c r="D91">
        <v>629320</v>
      </c>
      <c r="E91" t="s">
        <v>27</v>
      </c>
      <c r="F91">
        <v>624123</v>
      </c>
      <c r="G91" t="s">
        <v>233</v>
      </c>
      <c r="H91" s="1">
        <v>42460</v>
      </c>
      <c r="I91" t="s">
        <v>234</v>
      </c>
      <c r="J91" s="8">
        <v>114950</v>
      </c>
      <c r="K91" s="8">
        <v>0</v>
      </c>
      <c r="L91" s="8">
        <v>0</v>
      </c>
      <c r="M91" s="8">
        <v>0</v>
      </c>
      <c r="N91" s="8">
        <v>0</v>
      </c>
    </row>
    <row r="92" spans="1:14" x14ac:dyDescent="0.25">
      <c r="A92" t="s">
        <v>231</v>
      </c>
      <c r="B92">
        <v>3040802100</v>
      </c>
      <c r="C92" t="s">
        <v>235</v>
      </c>
      <c r="D92">
        <v>629413</v>
      </c>
      <c r="E92" t="s">
        <v>27</v>
      </c>
      <c r="F92">
        <v>629388</v>
      </c>
      <c r="G92" t="s">
        <v>236</v>
      </c>
      <c r="H92" s="1">
        <v>42521</v>
      </c>
      <c r="I92" t="s">
        <v>237</v>
      </c>
      <c r="J92" s="8">
        <v>0</v>
      </c>
      <c r="K92" s="8">
        <v>0</v>
      </c>
      <c r="L92" s="8">
        <v>0.08</v>
      </c>
      <c r="M92" s="8">
        <v>0</v>
      </c>
      <c r="N92" s="8">
        <v>0</v>
      </c>
    </row>
    <row r="93" spans="1:14" x14ac:dyDescent="0.25">
      <c r="A93" t="s">
        <v>231</v>
      </c>
      <c r="B93">
        <v>3040112025</v>
      </c>
      <c r="C93" t="s">
        <v>232</v>
      </c>
      <c r="D93">
        <v>631477</v>
      </c>
      <c r="G93" t="s">
        <v>238</v>
      </c>
      <c r="H93" s="1">
        <v>42400</v>
      </c>
      <c r="I93" t="s">
        <v>239</v>
      </c>
      <c r="J93" s="8">
        <v>0</v>
      </c>
      <c r="K93" s="8">
        <v>0</v>
      </c>
      <c r="L93" s="8">
        <v>0</v>
      </c>
      <c r="M93" s="8">
        <v>2388.86</v>
      </c>
      <c r="N93" s="8">
        <v>0</v>
      </c>
    </row>
    <row r="94" spans="1:14" x14ac:dyDescent="0.25">
      <c r="A94" t="s">
        <v>231</v>
      </c>
      <c r="B94">
        <v>3041042250</v>
      </c>
      <c r="C94" t="s">
        <v>240</v>
      </c>
      <c r="D94">
        <v>631617</v>
      </c>
      <c r="G94" t="s">
        <v>241</v>
      </c>
      <c r="H94" s="1">
        <v>42490</v>
      </c>
      <c r="I94" t="s">
        <v>242</v>
      </c>
      <c r="J94" s="8">
        <v>0</v>
      </c>
      <c r="K94" s="8">
        <v>0</v>
      </c>
      <c r="L94" s="8">
        <v>34339.699999999997</v>
      </c>
      <c r="M94" s="8">
        <v>130965.92</v>
      </c>
      <c r="N94" s="8">
        <v>0</v>
      </c>
    </row>
    <row r="95" spans="1:14" x14ac:dyDescent="0.25">
      <c r="A95" t="s">
        <v>231</v>
      </c>
      <c r="B95">
        <v>3040802100</v>
      </c>
      <c r="C95" t="s">
        <v>235</v>
      </c>
      <c r="D95">
        <v>629388</v>
      </c>
      <c r="E95" t="s">
        <v>19</v>
      </c>
      <c r="F95">
        <v>629388</v>
      </c>
      <c r="G95" t="s">
        <v>243</v>
      </c>
      <c r="H95" s="1">
        <v>42521</v>
      </c>
      <c r="I95" t="s">
        <v>237</v>
      </c>
      <c r="J95" s="8">
        <v>0</v>
      </c>
      <c r="K95" s="8">
        <v>0</v>
      </c>
      <c r="L95" s="8">
        <v>1077752</v>
      </c>
      <c r="M95" s="8">
        <v>0</v>
      </c>
      <c r="N95" s="8">
        <v>0</v>
      </c>
    </row>
    <row r="96" spans="1:14" x14ac:dyDescent="0.25">
      <c r="A96" t="s">
        <v>231</v>
      </c>
      <c r="B96">
        <v>3040133310</v>
      </c>
      <c r="C96" t="s">
        <v>244</v>
      </c>
      <c r="D96">
        <v>631859</v>
      </c>
      <c r="E96" t="s">
        <v>27</v>
      </c>
      <c r="F96">
        <v>630701</v>
      </c>
      <c r="G96" t="s">
        <v>245</v>
      </c>
      <c r="H96" s="1">
        <v>42460</v>
      </c>
      <c r="I96" t="s">
        <v>246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</row>
    <row r="97" spans="1:14" x14ac:dyDescent="0.25">
      <c r="A97" t="s">
        <v>231</v>
      </c>
      <c r="B97">
        <v>3040803000</v>
      </c>
      <c r="C97" t="s">
        <v>247</v>
      </c>
      <c r="D97">
        <v>630701</v>
      </c>
      <c r="E97" t="s">
        <v>19</v>
      </c>
      <c r="F97">
        <v>630701</v>
      </c>
      <c r="G97" t="s">
        <v>248</v>
      </c>
      <c r="H97" s="1">
        <v>42460</v>
      </c>
      <c r="I97" t="s">
        <v>249</v>
      </c>
      <c r="J97" s="8">
        <v>0</v>
      </c>
      <c r="K97" s="8">
        <v>0</v>
      </c>
      <c r="L97" s="8">
        <v>0</v>
      </c>
      <c r="M97" s="8">
        <v>-49158.09</v>
      </c>
      <c r="N97" s="8">
        <v>0</v>
      </c>
    </row>
    <row r="98" spans="1:14" x14ac:dyDescent="0.25">
      <c r="A98" t="s">
        <v>231</v>
      </c>
      <c r="B98">
        <v>3040912193</v>
      </c>
      <c r="C98" t="s">
        <v>250</v>
      </c>
      <c r="D98">
        <v>632013</v>
      </c>
      <c r="G98" t="s">
        <v>251</v>
      </c>
      <c r="H98" s="1">
        <v>42522</v>
      </c>
      <c r="I98" t="s">
        <v>252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</row>
    <row r="99" spans="1:14" x14ac:dyDescent="0.25">
      <c r="A99" t="s">
        <v>231</v>
      </c>
      <c r="B99">
        <v>3040112027</v>
      </c>
      <c r="C99" t="s">
        <v>232</v>
      </c>
      <c r="D99">
        <v>631010</v>
      </c>
      <c r="G99" t="s">
        <v>253</v>
      </c>
      <c r="H99" s="1">
        <v>42461</v>
      </c>
      <c r="I99" t="s">
        <v>254</v>
      </c>
      <c r="J99" s="8">
        <v>0</v>
      </c>
      <c r="K99" s="8">
        <v>0</v>
      </c>
      <c r="L99" s="8">
        <v>35.130000000000003</v>
      </c>
      <c r="M99" s="8">
        <v>0</v>
      </c>
      <c r="N99" s="8">
        <v>0</v>
      </c>
    </row>
    <row r="100" spans="1:14" x14ac:dyDescent="0.25">
      <c r="A100" t="s">
        <v>231</v>
      </c>
      <c r="B100">
        <v>3040112142</v>
      </c>
      <c r="C100" t="s">
        <v>232</v>
      </c>
      <c r="D100">
        <v>632181</v>
      </c>
      <c r="G100" t="s">
        <v>255</v>
      </c>
      <c r="H100" s="1">
        <v>42551</v>
      </c>
      <c r="I100" t="s">
        <v>256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</row>
    <row r="101" spans="1:14" x14ac:dyDescent="0.25">
      <c r="A101" t="s">
        <v>231</v>
      </c>
      <c r="B101">
        <v>3040112018</v>
      </c>
      <c r="C101" t="s">
        <v>232</v>
      </c>
      <c r="D101">
        <v>629319</v>
      </c>
      <c r="E101" t="s">
        <v>27</v>
      </c>
      <c r="F101">
        <v>624123</v>
      </c>
      <c r="G101" t="s">
        <v>257</v>
      </c>
      <c r="H101" s="1">
        <v>42460</v>
      </c>
      <c r="I101" t="s">
        <v>234</v>
      </c>
      <c r="J101" s="8">
        <v>0</v>
      </c>
      <c r="K101" s="8">
        <v>0</v>
      </c>
      <c r="L101" s="8">
        <v>0</v>
      </c>
      <c r="M101" s="8">
        <v>0</v>
      </c>
      <c r="N101" s="8">
        <v>-489.98</v>
      </c>
    </row>
    <row r="102" spans="1:14" x14ac:dyDescent="0.25">
      <c r="A102" t="s">
        <v>231</v>
      </c>
      <c r="B102">
        <v>3040112132</v>
      </c>
      <c r="C102" t="s">
        <v>232</v>
      </c>
      <c r="D102">
        <v>632257</v>
      </c>
      <c r="G102" t="s">
        <v>258</v>
      </c>
      <c r="H102" s="1">
        <v>42582</v>
      </c>
      <c r="I102" t="s">
        <v>259</v>
      </c>
      <c r="J102" s="8">
        <v>0</v>
      </c>
      <c r="K102" s="8">
        <v>0</v>
      </c>
      <c r="L102" s="8">
        <v>0</v>
      </c>
      <c r="M102" s="8">
        <v>0</v>
      </c>
      <c r="N102" s="8">
        <v>-11745.15</v>
      </c>
    </row>
    <row r="103" spans="1:14" x14ac:dyDescent="0.25">
      <c r="A103" t="s">
        <v>231</v>
      </c>
      <c r="B103">
        <v>3040112142</v>
      </c>
      <c r="C103" t="s">
        <v>232</v>
      </c>
      <c r="D103">
        <v>632377</v>
      </c>
      <c r="E103" t="s">
        <v>27</v>
      </c>
      <c r="F103">
        <v>632379</v>
      </c>
      <c r="G103" t="s">
        <v>260</v>
      </c>
      <c r="H103" s="1">
        <v>42551</v>
      </c>
      <c r="I103" t="s">
        <v>261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</row>
    <row r="104" spans="1:14" x14ac:dyDescent="0.25">
      <c r="A104" t="s">
        <v>231</v>
      </c>
      <c r="B104">
        <v>3040112142</v>
      </c>
      <c r="C104" t="s">
        <v>232</v>
      </c>
      <c r="D104">
        <v>632379</v>
      </c>
      <c r="E104" t="s">
        <v>19</v>
      </c>
      <c r="F104">
        <v>632379</v>
      </c>
      <c r="G104" t="s">
        <v>262</v>
      </c>
      <c r="H104" s="1">
        <v>42551</v>
      </c>
      <c r="I104" t="s">
        <v>261</v>
      </c>
      <c r="J104" s="8">
        <v>393</v>
      </c>
      <c r="K104" s="8">
        <v>0</v>
      </c>
      <c r="L104" s="8">
        <v>0</v>
      </c>
      <c r="M104" s="8">
        <v>34907.82</v>
      </c>
      <c r="N104" s="8">
        <v>-3770</v>
      </c>
    </row>
    <row r="105" spans="1:14" x14ac:dyDescent="0.25">
      <c r="A105" t="s">
        <v>231</v>
      </c>
      <c r="B105">
        <v>3040112018</v>
      </c>
      <c r="C105" t="s">
        <v>232</v>
      </c>
      <c r="D105">
        <v>632431</v>
      </c>
      <c r="G105" t="s">
        <v>263</v>
      </c>
      <c r="H105" s="1">
        <v>42551</v>
      </c>
      <c r="I105" t="s">
        <v>264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</row>
    <row r="106" spans="1:14" x14ac:dyDescent="0.25">
      <c r="A106" t="s">
        <v>231</v>
      </c>
      <c r="B106">
        <v>3040803000</v>
      </c>
      <c r="C106" t="s">
        <v>247</v>
      </c>
      <c r="D106">
        <v>631877</v>
      </c>
      <c r="E106" t="s">
        <v>27</v>
      </c>
      <c r="F106">
        <v>630701</v>
      </c>
      <c r="G106" t="s">
        <v>265</v>
      </c>
      <c r="H106" s="1">
        <v>42460</v>
      </c>
      <c r="I106" t="s">
        <v>249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</row>
    <row r="107" spans="1:14" x14ac:dyDescent="0.25">
      <c r="A107" t="s">
        <v>231</v>
      </c>
      <c r="B107">
        <v>3040112174</v>
      </c>
      <c r="C107" t="s">
        <v>232</v>
      </c>
      <c r="D107">
        <v>630658</v>
      </c>
      <c r="G107" t="s">
        <v>266</v>
      </c>
      <c r="H107" s="1">
        <v>42490</v>
      </c>
      <c r="I107" t="s">
        <v>267</v>
      </c>
      <c r="J107" s="8">
        <v>0</v>
      </c>
      <c r="K107" s="8">
        <v>0</v>
      </c>
      <c r="L107" s="8">
        <v>10534.12</v>
      </c>
      <c r="M107" s="8">
        <v>0</v>
      </c>
      <c r="N107" s="8">
        <v>0</v>
      </c>
    </row>
    <row r="108" spans="1:14" x14ac:dyDescent="0.25">
      <c r="A108" t="s">
        <v>231</v>
      </c>
      <c r="B108">
        <v>3040119020</v>
      </c>
      <c r="C108" t="s">
        <v>268</v>
      </c>
      <c r="D108">
        <v>629901</v>
      </c>
      <c r="E108" t="s">
        <v>19</v>
      </c>
      <c r="F108">
        <v>629901</v>
      </c>
      <c r="G108" t="s">
        <v>269</v>
      </c>
      <c r="H108" s="1">
        <v>42582</v>
      </c>
      <c r="I108" t="s">
        <v>270</v>
      </c>
      <c r="J108" s="8">
        <v>244822.56</v>
      </c>
      <c r="K108" s="8">
        <v>0</v>
      </c>
      <c r="L108" s="8">
        <v>0</v>
      </c>
      <c r="M108" s="8">
        <v>0</v>
      </c>
      <c r="N108" s="8">
        <v>-194.3</v>
      </c>
    </row>
    <row r="109" spans="1:14" x14ac:dyDescent="0.25">
      <c r="A109" t="s">
        <v>231</v>
      </c>
      <c r="B109">
        <v>3040124000</v>
      </c>
      <c r="C109" t="s">
        <v>271</v>
      </c>
      <c r="D109">
        <v>629683</v>
      </c>
      <c r="E109" t="s">
        <v>27</v>
      </c>
      <c r="F109">
        <v>629682</v>
      </c>
      <c r="G109" t="s">
        <v>272</v>
      </c>
      <c r="H109" s="1">
        <v>42551</v>
      </c>
      <c r="I109" t="s">
        <v>273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</row>
    <row r="110" spans="1:14" x14ac:dyDescent="0.25">
      <c r="A110" t="s">
        <v>231</v>
      </c>
      <c r="B110">
        <v>3040112138</v>
      </c>
      <c r="C110" t="s">
        <v>232</v>
      </c>
      <c r="D110">
        <v>630193</v>
      </c>
      <c r="G110" t="s">
        <v>274</v>
      </c>
      <c r="H110" s="1">
        <v>42582</v>
      </c>
      <c r="I110" t="s">
        <v>275</v>
      </c>
      <c r="J110" s="8">
        <v>0</v>
      </c>
      <c r="K110" s="8">
        <v>0</v>
      </c>
      <c r="L110" s="8">
        <v>0</v>
      </c>
      <c r="M110" s="8">
        <v>557.24</v>
      </c>
      <c r="N110" s="8">
        <v>0</v>
      </c>
    </row>
    <row r="111" spans="1:14" x14ac:dyDescent="0.25">
      <c r="A111" t="s">
        <v>231</v>
      </c>
      <c r="B111">
        <v>3040124000</v>
      </c>
      <c r="C111" t="s">
        <v>271</v>
      </c>
      <c r="D111">
        <v>630296</v>
      </c>
      <c r="G111" t="s">
        <v>276</v>
      </c>
      <c r="H111" s="1">
        <v>42551</v>
      </c>
      <c r="I111" t="s">
        <v>277</v>
      </c>
      <c r="J111" s="8">
        <v>0</v>
      </c>
      <c r="K111" s="8">
        <v>0</v>
      </c>
      <c r="L111" s="8">
        <v>42462.6</v>
      </c>
      <c r="M111" s="8">
        <v>0</v>
      </c>
      <c r="N111" s="8">
        <v>0</v>
      </c>
    </row>
    <row r="112" spans="1:14" x14ac:dyDescent="0.25">
      <c r="A112" t="s">
        <v>231</v>
      </c>
      <c r="B112">
        <v>3040122500</v>
      </c>
      <c r="C112" t="s">
        <v>278</v>
      </c>
      <c r="D112">
        <v>630302</v>
      </c>
      <c r="E112" t="s">
        <v>19</v>
      </c>
      <c r="F112">
        <v>630302</v>
      </c>
      <c r="G112" t="s">
        <v>279</v>
      </c>
      <c r="H112" s="1">
        <v>42430</v>
      </c>
      <c r="I112" t="s">
        <v>280</v>
      </c>
      <c r="J112" s="8">
        <v>0</v>
      </c>
      <c r="K112" s="8">
        <v>0</v>
      </c>
      <c r="L112" s="8">
        <v>0</v>
      </c>
      <c r="M112" s="8">
        <v>48147.77</v>
      </c>
      <c r="N112" s="8">
        <v>0</v>
      </c>
    </row>
    <row r="113" spans="1:14" x14ac:dyDescent="0.25">
      <c r="A113" t="s">
        <v>231</v>
      </c>
      <c r="B113">
        <v>3040120000</v>
      </c>
      <c r="C113" t="s">
        <v>281</v>
      </c>
      <c r="D113">
        <v>631370</v>
      </c>
      <c r="E113" t="s">
        <v>27</v>
      </c>
      <c r="F113">
        <v>631124</v>
      </c>
      <c r="G113" t="s">
        <v>282</v>
      </c>
      <c r="H113" s="1">
        <v>42521</v>
      </c>
      <c r="I113" t="s">
        <v>283</v>
      </c>
      <c r="J113" s="8">
        <v>0</v>
      </c>
      <c r="K113" s="8">
        <v>0</v>
      </c>
      <c r="L113" s="8">
        <v>0</v>
      </c>
      <c r="M113" s="8">
        <v>0</v>
      </c>
      <c r="N113" s="8">
        <v>-67502.789999999994</v>
      </c>
    </row>
    <row r="114" spans="1:14" x14ac:dyDescent="0.25">
      <c r="A114" t="s">
        <v>231</v>
      </c>
      <c r="B114">
        <v>3040112138</v>
      </c>
      <c r="C114" t="s">
        <v>232</v>
      </c>
      <c r="D114">
        <v>630475</v>
      </c>
      <c r="E114" t="s">
        <v>27</v>
      </c>
      <c r="F114">
        <v>662358</v>
      </c>
      <c r="G114" t="s">
        <v>284</v>
      </c>
      <c r="H114" s="1">
        <v>42460</v>
      </c>
      <c r="I114" t="s">
        <v>275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</row>
    <row r="115" spans="1:14" x14ac:dyDescent="0.25">
      <c r="A115" t="s">
        <v>231</v>
      </c>
      <c r="B115">
        <v>3040120000</v>
      </c>
      <c r="C115" t="s">
        <v>281</v>
      </c>
      <c r="D115">
        <v>631124</v>
      </c>
      <c r="E115" t="s">
        <v>19</v>
      </c>
      <c r="F115">
        <v>631124</v>
      </c>
      <c r="G115" t="s">
        <v>285</v>
      </c>
      <c r="H115" s="1">
        <v>42521</v>
      </c>
      <c r="I115" t="s">
        <v>283</v>
      </c>
      <c r="J115" s="8">
        <v>0</v>
      </c>
      <c r="K115" s="8">
        <v>0</v>
      </c>
      <c r="L115" s="8">
        <v>67485.25</v>
      </c>
      <c r="M115" s="8">
        <v>140728.66</v>
      </c>
      <c r="N115" s="8">
        <v>0</v>
      </c>
    </row>
    <row r="116" spans="1:14" x14ac:dyDescent="0.25">
      <c r="A116" t="s">
        <v>231</v>
      </c>
      <c r="B116">
        <v>3040123200</v>
      </c>
      <c r="C116" t="s">
        <v>286</v>
      </c>
      <c r="D116">
        <v>629247</v>
      </c>
      <c r="G116" t="s">
        <v>287</v>
      </c>
      <c r="H116" s="1">
        <v>42277</v>
      </c>
      <c r="I116" t="s">
        <v>288</v>
      </c>
      <c r="J116" s="8">
        <v>0</v>
      </c>
      <c r="K116" s="8">
        <v>0</v>
      </c>
      <c r="L116" s="8">
        <v>7140.83</v>
      </c>
      <c r="M116" s="8">
        <v>7140.83</v>
      </c>
      <c r="N116" s="8">
        <v>0</v>
      </c>
    </row>
    <row r="117" spans="1:14" x14ac:dyDescent="0.25">
      <c r="A117" t="s">
        <v>231</v>
      </c>
      <c r="B117">
        <v>3040912043</v>
      </c>
      <c r="C117" t="s">
        <v>250</v>
      </c>
      <c r="D117">
        <v>627997</v>
      </c>
      <c r="G117" t="s">
        <v>289</v>
      </c>
      <c r="H117" s="1">
        <v>42582</v>
      </c>
      <c r="I117" t="s">
        <v>290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</row>
    <row r="118" spans="1:14" x14ac:dyDescent="0.25">
      <c r="A118" t="s">
        <v>231</v>
      </c>
      <c r="B118">
        <v>3040112182</v>
      </c>
      <c r="C118" t="s">
        <v>232</v>
      </c>
      <c r="D118">
        <v>630756</v>
      </c>
      <c r="G118" t="s">
        <v>291</v>
      </c>
      <c r="H118" s="1">
        <v>42551</v>
      </c>
      <c r="I118" t="s">
        <v>292</v>
      </c>
      <c r="J118" s="8">
        <v>0</v>
      </c>
      <c r="K118" s="8">
        <v>0</v>
      </c>
      <c r="L118" s="8">
        <v>37396.400000000001</v>
      </c>
      <c r="M118" s="8">
        <v>0</v>
      </c>
      <c r="N118" s="8">
        <v>0</v>
      </c>
    </row>
    <row r="119" spans="1:14" x14ac:dyDescent="0.25">
      <c r="A119" t="s">
        <v>231</v>
      </c>
      <c r="B119">
        <v>3040112018</v>
      </c>
      <c r="C119" t="s">
        <v>232</v>
      </c>
      <c r="D119">
        <v>630784</v>
      </c>
      <c r="G119" t="s">
        <v>293</v>
      </c>
      <c r="H119" s="1">
        <v>42338</v>
      </c>
      <c r="I119" t="s">
        <v>294</v>
      </c>
      <c r="J119" s="8">
        <v>5064.63</v>
      </c>
      <c r="K119" s="8">
        <v>0</v>
      </c>
      <c r="L119" s="8">
        <v>0</v>
      </c>
      <c r="M119" s="8">
        <v>46003.92</v>
      </c>
      <c r="N119" s="8">
        <v>-10782.94</v>
      </c>
    </row>
    <row r="120" spans="1:14" x14ac:dyDescent="0.25">
      <c r="A120" t="s">
        <v>231</v>
      </c>
      <c r="B120">
        <v>3040112142</v>
      </c>
      <c r="C120" t="s">
        <v>232</v>
      </c>
      <c r="D120">
        <v>631004</v>
      </c>
      <c r="G120" t="s">
        <v>295</v>
      </c>
      <c r="H120" s="1">
        <v>42096</v>
      </c>
      <c r="I120" t="s">
        <v>296</v>
      </c>
      <c r="J120" s="8">
        <v>0</v>
      </c>
      <c r="K120" s="8">
        <v>0</v>
      </c>
      <c r="L120" s="8">
        <v>0</v>
      </c>
      <c r="M120" s="8">
        <v>219772</v>
      </c>
      <c r="N120" s="8">
        <v>0</v>
      </c>
    </row>
    <row r="121" spans="1:14" x14ac:dyDescent="0.25">
      <c r="A121" t="s">
        <v>231</v>
      </c>
      <c r="B121">
        <v>3040114000</v>
      </c>
      <c r="C121" t="s">
        <v>297</v>
      </c>
      <c r="D121">
        <v>629846</v>
      </c>
      <c r="E121" t="s">
        <v>27</v>
      </c>
      <c r="F121">
        <v>627421</v>
      </c>
      <c r="G121" t="s">
        <v>298</v>
      </c>
      <c r="H121" s="1">
        <v>42551</v>
      </c>
      <c r="I121" t="s">
        <v>299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</row>
    <row r="122" spans="1:14" x14ac:dyDescent="0.25">
      <c r="A122" t="s">
        <v>231</v>
      </c>
      <c r="B122">
        <v>3040112138</v>
      </c>
      <c r="C122" t="s">
        <v>232</v>
      </c>
      <c r="D122">
        <v>630474</v>
      </c>
      <c r="E122" t="s">
        <v>27</v>
      </c>
      <c r="F122">
        <v>662358</v>
      </c>
      <c r="G122" t="s">
        <v>300</v>
      </c>
      <c r="H122" s="1">
        <v>42460</v>
      </c>
      <c r="I122" t="s">
        <v>275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</row>
    <row r="123" spans="1:14" x14ac:dyDescent="0.25">
      <c r="A123" t="s">
        <v>231</v>
      </c>
      <c r="B123">
        <v>3040112081</v>
      </c>
      <c r="C123" t="s">
        <v>232</v>
      </c>
      <c r="D123">
        <v>625025</v>
      </c>
      <c r="E123" t="s">
        <v>19</v>
      </c>
      <c r="F123">
        <v>625025</v>
      </c>
      <c r="G123" t="s">
        <v>301</v>
      </c>
      <c r="H123" s="1">
        <v>42582</v>
      </c>
      <c r="I123" t="s">
        <v>302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</row>
    <row r="124" spans="1:14" x14ac:dyDescent="0.25">
      <c r="A124" t="s">
        <v>231</v>
      </c>
      <c r="B124">
        <v>3040442490</v>
      </c>
      <c r="C124" t="s">
        <v>303</v>
      </c>
      <c r="D124">
        <v>626019</v>
      </c>
      <c r="E124" t="s">
        <v>27</v>
      </c>
      <c r="F124">
        <v>625992</v>
      </c>
      <c r="G124" t="s">
        <v>304</v>
      </c>
      <c r="H124" s="1">
        <v>42063</v>
      </c>
      <c r="I124" t="s">
        <v>305</v>
      </c>
      <c r="J124" s="8">
        <v>0</v>
      </c>
      <c r="K124" s="8">
        <v>0</v>
      </c>
      <c r="L124" s="8">
        <v>0</v>
      </c>
      <c r="M124" s="8">
        <v>0</v>
      </c>
      <c r="N124" s="8">
        <v>-550902.62</v>
      </c>
    </row>
    <row r="125" spans="1:14" x14ac:dyDescent="0.25">
      <c r="A125" t="s">
        <v>231</v>
      </c>
      <c r="B125">
        <v>3040947007</v>
      </c>
      <c r="C125" t="s">
        <v>306</v>
      </c>
      <c r="D125">
        <v>626018</v>
      </c>
      <c r="E125" t="s">
        <v>27</v>
      </c>
      <c r="F125">
        <v>625992</v>
      </c>
      <c r="G125" t="s">
        <v>307</v>
      </c>
      <c r="H125" s="1">
        <v>41698</v>
      </c>
      <c r="I125" t="s">
        <v>308</v>
      </c>
      <c r="J125" s="8">
        <v>0</v>
      </c>
      <c r="K125" s="8">
        <v>0</v>
      </c>
      <c r="L125" s="8">
        <v>0</v>
      </c>
      <c r="M125" s="8">
        <v>0</v>
      </c>
      <c r="N125" s="8">
        <v>-214.38</v>
      </c>
    </row>
    <row r="126" spans="1:14" x14ac:dyDescent="0.25">
      <c r="A126" t="s">
        <v>231</v>
      </c>
      <c r="B126">
        <v>3040133640</v>
      </c>
      <c r="C126" t="s">
        <v>244</v>
      </c>
      <c r="D126">
        <v>626017</v>
      </c>
      <c r="E126" t="s">
        <v>27</v>
      </c>
      <c r="F126">
        <v>625992</v>
      </c>
      <c r="G126" t="s">
        <v>309</v>
      </c>
      <c r="H126" s="1">
        <v>41698</v>
      </c>
      <c r="I126" t="s">
        <v>310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</row>
    <row r="127" spans="1:14" x14ac:dyDescent="0.25">
      <c r="A127" t="s">
        <v>231</v>
      </c>
      <c r="B127">
        <v>3040442470</v>
      </c>
      <c r="C127" t="s">
        <v>303</v>
      </c>
      <c r="D127">
        <v>626016</v>
      </c>
      <c r="E127" t="s">
        <v>27</v>
      </c>
      <c r="F127">
        <v>625992</v>
      </c>
      <c r="G127" t="s">
        <v>311</v>
      </c>
      <c r="H127" s="1">
        <v>41698</v>
      </c>
      <c r="I127" t="s">
        <v>312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</row>
    <row r="128" spans="1:14" x14ac:dyDescent="0.25">
      <c r="A128" t="s">
        <v>231</v>
      </c>
      <c r="B128">
        <v>3040442430</v>
      </c>
      <c r="C128" t="s">
        <v>303</v>
      </c>
      <c r="D128">
        <v>626015</v>
      </c>
      <c r="E128" t="s">
        <v>27</v>
      </c>
      <c r="F128">
        <v>625992</v>
      </c>
      <c r="G128" t="s">
        <v>313</v>
      </c>
      <c r="H128" s="1">
        <v>41790</v>
      </c>
      <c r="I128" t="s">
        <v>314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</row>
    <row r="129" spans="1:14" x14ac:dyDescent="0.25">
      <c r="A129" t="s">
        <v>231</v>
      </c>
      <c r="B129">
        <v>3040448170</v>
      </c>
      <c r="C129" t="s">
        <v>315</v>
      </c>
      <c r="D129">
        <v>626014</v>
      </c>
      <c r="E129" t="s">
        <v>27</v>
      </c>
      <c r="F129">
        <v>625992</v>
      </c>
      <c r="G129" t="s">
        <v>316</v>
      </c>
      <c r="H129" s="1">
        <v>41698</v>
      </c>
      <c r="I129" t="s">
        <v>317</v>
      </c>
      <c r="J129" s="8">
        <v>0</v>
      </c>
      <c r="K129" s="8">
        <v>0</v>
      </c>
      <c r="L129" s="8">
        <v>188.31</v>
      </c>
      <c r="M129" s="8">
        <v>0</v>
      </c>
      <c r="N129" s="8">
        <v>0</v>
      </c>
    </row>
    <row r="130" spans="1:14" x14ac:dyDescent="0.25">
      <c r="A130" t="s">
        <v>231</v>
      </c>
      <c r="B130">
        <v>3040442490</v>
      </c>
      <c r="C130" t="s">
        <v>303</v>
      </c>
      <c r="D130">
        <v>626013</v>
      </c>
      <c r="E130" t="s">
        <v>27</v>
      </c>
      <c r="F130">
        <v>625992</v>
      </c>
      <c r="G130" t="s">
        <v>318</v>
      </c>
      <c r="H130" s="1">
        <v>42063</v>
      </c>
      <c r="I130" t="s">
        <v>319</v>
      </c>
      <c r="J130" s="8">
        <v>0</v>
      </c>
      <c r="K130" s="8">
        <v>0</v>
      </c>
      <c r="L130" s="8">
        <v>238845.24</v>
      </c>
      <c r="M130" s="8">
        <v>0</v>
      </c>
      <c r="N130" s="8">
        <v>0</v>
      </c>
    </row>
    <row r="131" spans="1:14" x14ac:dyDescent="0.25">
      <c r="A131" t="s">
        <v>231</v>
      </c>
      <c r="B131">
        <v>3040442490</v>
      </c>
      <c r="C131" t="s">
        <v>303</v>
      </c>
      <c r="D131">
        <v>625992</v>
      </c>
      <c r="E131" t="s">
        <v>19</v>
      </c>
      <c r="F131">
        <v>625992</v>
      </c>
      <c r="G131" t="s">
        <v>320</v>
      </c>
      <c r="H131" s="1">
        <v>42063</v>
      </c>
      <c r="I131" t="s">
        <v>305</v>
      </c>
      <c r="J131" s="8">
        <v>0</v>
      </c>
      <c r="K131" s="8">
        <v>0</v>
      </c>
      <c r="L131" s="8">
        <v>935454.92</v>
      </c>
      <c r="M131" s="8">
        <v>0</v>
      </c>
      <c r="N131" s="8">
        <v>0</v>
      </c>
    </row>
    <row r="132" spans="1:14" x14ac:dyDescent="0.25">
      <c r="A132" t="s">
        <v>231</v>
      </c>
      <c r="B132">
        <v>3040440060</v>
      </c>
      <c r="C132" t="s">
        <v>321</v>
      </c>
      <c r="D132">
        <v>625780</v>
      </c>
      <c r="G132" t="s">
        <v>322</v>
      </c>
      <c r="H132" s="1">
        <v>42551</v>
      </c>
      <c r="I132" t="s">
        <v>323</v>
      </c>
      <c r="J132" s="8">
        <v>95</v>
      </c>
      <c r="K132" s="8">
        <v>0</v>
      </c>
      <c r="L132" s="8">
        <v>0</v>
      </c>
      <c r="M132" s="8">
        <v>0</v>
      </c>
      <c r="N132" s="8">
        <v>-0.11</v>
      </c>
    </row>
    <row r="133" spans="1:14" x14ac:dyDescent="0.25">
      <c r="A133" t="s">
        <v>231</v>
      </c>
      <c r="B133">
        <v>3040120000</v>
      </c>
      <c r="C133" t="s">
        <v>281</v>
      </c>
      <c r="D133">
        <v>625776</v>
      </c>
      <c r="E133" t="s">
        <v>19</v>
      </c>
      <c r="F133">
        <v>625776</v>
      </c>
      <c r="G133" t="s">
        <v>324</v>
      </c>
      <c r="H133" s="1">
        <v>42582</v>
      </c>
      <c r="I133" t="s">
        <v>325</v>
      </c>
      <c r="J133" s="8">
        <v>98568</v>
      </c>
      <c r="K133" s="8">
        <v>0</v>
      </c>
      <c r="L133" s="8">
        <v>0</v>
      </c>
      <c r="M133" s="8">
        <v>0</v>
      </c>
      <c r="N133" s="8">
        <v>0</v>
      </c>
    </row>
    <row r="134" spans="1:14" x14ac:dyDescent="0.25">
      <c r="A134" t="s">
        <v>231</v>
      </c>
      <c r="B134">
        <v>3040449030</v>
      </c>
      <c r="C134" t="s">
        <v>326</v>
      </c>
      <c r="D134">
        <v>625215</v>
      </c>
      <c r="G134" t="s">
        <v>327</v>
      </c>
      <c r="H134" s="1">
        <v>42563</v>
      </c>
      <c r="I134" t="s">
        <v>328</v>
      </c>
      <c r="J134" s="8">
        <v>0</v>
      </c>
      <c r="K134" s="8">
        <v>0</v>
      </c>
      <c r="L134" s="8">
        <v>0</v>
      </c>
      <c r="M134" s="8">
        <v>0</v>
      </c>
      <c r="N134" s="8">
        <v>-4312.3999999999996</v>
      </c>
    </row>
    <row r="135" spans="1:14" x14ac:dyDescent="0.25">
      <c r="A135" t="s">
        <v>231</v>
      </c>
      <c r="B135">
        <v>3040449070</v>
      </c>
      <c r="C135" t="s">
        <v>326</v>
      </c>
      <c r="D135">
        <v>628069</v>
      </c>
      <c r="E135" t="s">
        <v>27</v>
      </c>
      <c r="F135">
        <v>627950</v>
      </c>
      <c r="G135" t="s">
        <v>329</v>
      </c>
      <c r="H135" s="1">
        <v>42582</v>
      </c>
      <c r="I135" t="s">
        <v>330</v>
      </c>
      <c r="J135" s="8">
        <v>0</v>
      </c>
      <c r="K135" s="8">
        <v>0</v>
      </c>
      <c r="L135" s="8">
        <v>0</v>
      </c>
      <c r="M135" s="8">
        <v>0</v>
      </c>
      <c r="N135" s="8">
        <v>-25.48</v>
      </c>
    </row>
    <row r="136" spans="1:14" x14ac:dyDescent="0.25">
      <c r="A136" t="s">
        <v>231</v>
      </c>
      <c r="B136">
        <v>3040431140</v>
      </c>
      <c r="C136" t="s">
        <v>331</v>
      </c>
      <c r="D136">
        <v>625043</v>
      </c>
      <c r="E136" t="s">
        <v>27</v>
      </c>
      <c r="F136">
        <v>624850</v>
      </c>
      <c r="G136" t="s">
        <v>332</v>
      </c>
      <c r="H136" s="1">
        <v>42551</v>
      </c>
      <c r="I136" t="s">
        <v>333</v>
      </c>
      <c r="J136" s="8">
        <v>0</v>
      </c>
      <c r="K136" s="8">
        <v>0</v>
      </c>
      <c r="L136" s="8">
        <v>0</v>
      </c>
      <c r="M136" s="8">
        <v>0</v>
      </c>
      <c r="N136" s="8">
        <v>-160.28</v>
      </c>
    </row>
    <row r="137" spans="1:14" x14ac:dyDescent="0.25">
      <c r="A137" t="s">
        <v>231</v>
      </c>
      <c r="B137">
        <v>3040442490</v>
      </c>
      <c r="C137" t="s">
        <v>303</v>
      </c>
      <c r="D137">
        <v>626022</v>
      </c>
      <c r="E137" t="s">
        <v>27</v>
      </c>
      <c r="F137">
        <v>625992</v>
      </c>
      <c r="G137" t="s">
        <v>334</v>
      </c>
      <c r="H137" s="1">
        <v>42063</v>
      </c>
      <c r="I137" t="s">
        <v>335</v>
      </c>
      <c r="J137" s="8">
        <v>0</v>
      </c>
      <c r="K137" s="8">
        <v>0</v>
      </c>
      <c r="L137" s="8">
        <v>0</v>
      </c>
      <c r="M137" s="8">
        <v>0</v>
      </c>
      <c r="N137" s="8">
        <v>-85375.07</v>
      </c>
    </row>
    <row r="138" spans="1:14" x14ac:dyDescent="0.25">
      <c r="A138" t="s">
        <v>231</v>
      </c>
      <c r="B138">
        <v>3040118140</v>
      </c>
      <c r="C138" t="s">
        <v>336</v>
      </c>
      <c r="D138">
        <v>624850</v>
      </c>
      <c r="E138" t="s">
        <v>19</v>
      </c>
      <c r="F138">
        <v>624850</v>
      </c>
      <c r="G138" t="s">
        <v>337</v>
      </c>
      <c r="H138" s="1">
        <v>42551</v>
      </c>
      <c r="I138" t="s">
        <v>338</v>
      </c>
      <c r="J138" s="8">
        <v>59</v>
      </c>
      <c r="K138" s="8">
        <v>0</v>
      </c>
      <c r="L138" s="8">
        <v>0.42</v>
      </c>
      <c r="M138" s="8">
        <v>0</v>
      </c>
      <c r="N138" s="8">
        <v>0</v>
      </c>
    </row>
    <row r="139" spans="1:14" x14ac:dyDescent="0.25">
      <c r="A139" t="s">
        <v>231</v>
      </c>
      <c r="B139">
        <v>3040112018</v>
      </c>
      <c r="C139" t="s">
        <v>232</v>
      </c>
      <c r="D139">
        <v>624268</v>
      </c>
      <c r="E139" t="s">
        <v>27</v>
      </c>
      <c r="F139">
        <v>624123</v>
      </c>
      <c r="G139" t="s">
        <v>339</v>
      </c>
      <c r="H139" s="1">
        <v>42460</v>
      </c>
      <c r="I139" t="s">
        <v>234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</row>
    <row r="140" spans="1:14" x14ac:dyDescent="0.25">
      <c r="A140" t="s">
        <v>231</v>
      </c>
      <c r="B140">
        <v>3040112018</v>
      </c>
      <c r="C140" t="s">
        <v>232</v>
      </c>
      <c r="D140">
        <v>624123</v>
      </c>
      <c r="E140" t="s">
        <v>19</v>
      </c>
      <c r="F140">
        <v>624123</v>
      </c>
      <c r="G140" t="s">
        <v>340</v>
      </c>
      <c r="H140" s="1">
        <v>42460</v>
      </c>
      <c r="I140" t="s">
        <v>234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</row>
    <row r="141" spans="1:14" x14ac:dyDescent="0.25">
      <c r="A141" t="s">
        <v>231</v>
      </c>
      <c r="B141">
        <v>3040119020</v>
      </c>
      <c r="C141" t="s">
        <v>268</v>
      </c>
      <c r="D141">
        <v>623156</v>
      </c>
      <c r="E141" t="s">
        <v>27</v>
      </c>
      <c r="F141">
        <v>629901</v>
      </c>
      <c r="G141" t="s">
        <v>341</v>
      </c>
      <c r="H141" s="1">
        <v>42582</v>
      </c>
      <c r="I141" t="s">
        <v>270</v>
      </c>
      <c r="J141" s="8">
        <v>33655</v>
      </c>
      <c r="K141" s="8">
        <v>0</v>
      </c>
      <c r="L141" s="8">
        <v>0</v>
      </c>
      <c r="M141" s="8">
        <v>0</v>
      </c>
      <c r="N141" s="8">
        <v>0</v>
      </c>
    </row>
    <row r="142" spans="1:14" x14ac:dyDescent="0.25">
      <c r="A142" t="s">
        <v>231</v>
      </c>
      <c r="B142">
        <v>3040112111</v>
      </c>
      <c r="C142" t="s">
        <v>232</v>
      </c>
      <c r="D142">
        <v>621983</v>
      </c>
      <c r="G142" t="s">
        <v>342</v>
      </c>
      <c r="H142" s="1">
        <v>42429</v>
      </c>
      <c r="I142" t="s">
        <v>343</v>
      </c>
      <c r="J142" s="8">
        <v>0</v>
      </c>
      <c r="K142" s="8">
        <v>-7105.2</v>
      </c>
      <c r="L142" s="8">
        <v>0</v>
      </c>
      <c r="M142" s="8">
        <v>0</v>
      </c>
      <c r="N142" s="8">
        <v>0</v>
      </c>
    </row>
    <row r="143" spans="1:14" x14ac:dyDescent="0.25">
      <c r="A143" t="s">
        <v>231</v>
      </c>
      <c r="B143">
        <v>3040122130</v>
      </c>
      <c r="C143" t="s">
        <v>278</v>
      </c>
      <c r="D143">
        <v>621375</v>
      </c>
      <c r="G143" t="s">
        <v>344</v>
      </c>
      <c r="H143" s="1">
        <v>42582</v>
      </c>
      <c r="I143" t="s">
        <v>345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</row>
    <row r="144" spans="1:14" x14ac:dyDescent="0.25">
      <c r="A144" t="s">
        <v>231</v>
      </c>
      <c r="B144">
        <v>3040120000</v>
      </c>
      <c r="C144" t="s">
        <v>281</v>
      </c>
      <c r="D144">
        <v>620888</v>
      </c>
      <c r="E144" t="s">
        <v>27</v>
      </c>
      <c r="F144">
        <v>629682</v>
      </c>
      <c r="G144" t="s">
        <v>346</v>
      </c>
      <c r="H144" s="1">
        <v>42551</v>
      </c>
      <c r="I144" t="s">
        <v>347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</row>
    <row r="145" spans="1:14" x14ac:dyDescent="0.25">
      <c r="A145" t="s">
        <v>231</v>
      </c>
      <c r="B145">
        <v>3040123200</v>
      </c>
      <c r="C145" t="s">
        <v>286</v>
      </c>
      <c r="D145">
        <v>620533</v>
      </c>
      <c r="G145" t="s">
        <v>348</v>
      </c>
      <c r="H145" s="1">
        <v>42460</v>
      </c>
      <c r="I145" t="s">
        <v>288</v>
      </c>
      <c r="J145" s="8">
        <v>0</v>
      </c>
      <c r="K145" s="8">
        <v>0</v>
      </c>
      <c r="L145" s="8">
        <v>0</v>
      </c>
      <c r="M145" s="8">
        <v>674.6</v>
      </c>
      <c r="N145" s="8">
        <v>0</v>
      </c>
    </row>
    <row r="146" spans="1:14" x14ac:dyDescent="0.25">
      <c r="A146" t="s">
        <v>231</v>
      </c>
      <c r="B146">
        <v>3040442440</v>
      </c>
      <c r="C146" t="s">
        <v>303</v>
      </c>
      <c r="D146">
        <v>620349</v>
      </c>
      <c r="G146" t="s">
        <v>349</v>
      </c>
      <c r="H146" s="1">
        <v>42490</v>
      </c>
      <c r="I146" t="s">
        <v>350</v>
      </c>
      <c r="J146" s="8">
        <v>0</v>
      </c>
      <c r="K146" s="8">
        <v>0</v>
      </c>
      <c r="L146" s="8">
        <v>0</v>
      </c>
      <c r="M146" s="8">
        <v>3453.71</v>
      </c>
      <c r="N146" s="8">
        <v>0</v>
      </c>
    </row>
    <row r="147" spans="1:14" x14ac:dyDescent="0.25">
      <c r="A147" t="s">
        <v>231</v>
      </c>
      <c r="B147">
        <v>3040112111</v>
      </c>
      <c r="C147" t="s">
        <v>232</v>
      </c>
      <c r="D147">
        <v>620329</v>
      </c>
      <c r="G147" t="s">
        <v>351</v>
      </c>
      <c r="H147" s="1">
        <v>42582</v>
      </c>
      <c r="I147" t="s">
        <v>343</v>
      </c>
      <c r="J147" s="8">
        <v>0</v>
      </c>
      <c r="K147" s="8">
        <v>-20626.650000000001</v>
      </c>
      <c r="L147" s="8">
        <v>0</v>
      </c>
      <c r="M147" s="8">
        <v>0</v>
      </c>
      <c r="N147" s="8">
        <v>-0.01</v>
      </c>
    </row>
    <row r="148" spans="1:14" x14ac:dyDescent="0.25">
      <c r="A148" t="s">
        <v>231</v>
      </c>
      <c r="B148">
        <v>3040943002</v>
      </c>
      <c r="C148" t="s">
        <v>352</v>
      </c>
      <c r="D148">
        <v>620053</v>
      </c>
      <c r="E148" t="s">
        <v>27</v>
      </c>
      <c r="F148">
        <v>627437</v>
      </c>
      <c r="G148" t="s">
        <v>353</v>
      </c>
      <c r="H148" s="1">
        <v>42582</v>
      </c>
      <c r="I148" t="s">
        <v>354</v>
      </c>
      <c r="J148" s="8">
        <v>141</v>
      </c>
      <c r="K148" s="8">
        <v>0</v>
      </c>
      <c r="L148" s="8">
        <v>0</v>
      </c>
      <c r="M148" s="8">
        <v>0</v>
      </c>
      <c r="N148" s="8">
        <v>0</v>
      </c>
    </row>
    <row r="149" spans="1:14" x14ac:dyDescent="0.25">
      <c r="A149" t="s">
        <v>231</v>
      </c>
      <c r="B149">
        <v>3040120000</v>
      </c>
      <c r="C149" t="s">
        <v>281</v>
      </c>
      <c r="D149">
        <v>610676</v>
      </c>
      <c r="G149" t="s">
        <v>355</v>
      </c>
      <c r="H149" s="1">
        <v>42460</v>
      </c>
      <c r="I149" t="s">
        <v>356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</row>
    <row r="150" spans="1:14" x14ac:dyDescent="0.25">
      <c r="A150" t="s">
        <v>231</v>
      </c>
      <c r="B150">
        <v>3040912133</v>
      </c>
      <c r="C150" t="s">
        <v>250</v>
      </c>
      <c r="D150">
        <v>625135</v>
      </c>
      <c r="E150" t="s">
        <v>19</v>
      </c>
      <c r="F150">
        <v>625135</v>
      </c>
      <c r="G150" t="s">
        <v>357</v>
      </c>
      <c r="H150" s="1">
        <v>42551</v>
      </c>
      <c r="I150" t="s">
        <v>358</v>
      </c>
      <c r="J150" s="8">
        <v>421</v>
      </c>
      <c r="K150" s="8">
        <v>0</v>
      </c>
      <c r="L150" s="8">
        <v>0</v>
      </c>
      <c r="M150" s="8">
        <v>0</v>
      </c>
      <c r="N150" s="8">
        <v>0</v>
      </c>
    </row>
    <row r="151" spans="1:14" x14ac:dyDescent="0.25">
      <c r="A151" t="s">
        <v>231</v>
      </c>
      <c r="B151">
        <v>3040117000</v>
      </c>
      <c r="C151" t="s">
        <v>359</v>
      </c>
      <c r="D151">
        <v>627992</v>
      </c>
      <c r="G151" t="s">
        <v>360</v>
      </c>
      <c r="H151" s="1">
        <v>42551</v>
      </c>
      <c r="I151" t="s">
        <v>361</v>
      </c>
      <c r="J151" s="8">
        <v>0</v>
      </c>
      <c r="K151" s="8">
        <v>0</v>
      </c>
      <c r="L151" s="8">
        <v>0</v>
      </c>
      <c r="M151" s="8">
        <v>0</v>
      </c>
      <c r="N151" s="8">
        <v>-3764</v>
      </c>
    </row>
    <row r="152" spans="1:14" x14ac:dyDescent="0.25">
      <c r="A152" t="s">
        <v>231</v>
      </c>
      <c r="B152">
        <v>3040443400</v>
      </c>
      <c r="C152" t="s">
        <v>362</v>
      </c>
      <c r="D152">
        <v>629177</v>
      </c>
      <c r="G152" t="s">
        <v>363</v>
      </c>
      <c r="H152" s="1">
        <v>42490</v>
      </c>
      <c r="I152" t="s">
        <v>364</v>
      </c>
      <c r="J152" s="8">
        <v>0</v>
      </c>
      <c r="K152" s="8">
        <v>0</v>
      </c>
      <c r="L152" s="8">
        <v>99352.92</v>
      </c>
      <c r="M152" s="8">
        <v>0</v>
      </c>
      <c r="N152" s="8">
        <v>0</v>
      </c>
    </row>
    <row r="153" spans="1:14" x14ac:dyDescent="0.25">
      <c r="A153" t="s">
        <v>231</v>
      </c>
      <c r="B153">
        <v>3040448360</v>
      </c>
      <c r="C153" t="s">
        <v>315</v>
      </c>
      <c r="D153">
        <v>628966</v>
      </c>
      <c r="E153" t="s">
        <v>27</v>
      </c>
      <c r="F153">
        <v>627437</v>
      </c>
      <c r="G153" t="s">
        <v>365</v>
      </c>
      <c r="H153" s="1">
        <v>42582</v>
      </c>
      <c r="I153" t="s">
        <v>366</v>
      </c>
      <c r="J153" s="8">
        <v>699</v>
      </c>
      <c r="K153" s="8">
        <v>0</v>
      </c>
      <c r="L153" s="8">
        <v>0</v>
      </c>
      <c r="M153" s="8">
        <v>0</v>
      </c>
      <c r="N153" s="8">
        <v>0</v>
      </c>
    </row>
    <row r="154" spans="1:14" x14ac:dyDescent="0.25">
      <c r="A154" t="s">
        <v>231</v>
      </c>
      <c r="B154">
        <v>3040448250</v>
      </c>
      <c r="C154" t="s">
        <v>315</v>
      </c>
      <c r="D154">
        <v>628953</v>
      </c>
      <c r="E154" t="s">
        <v>27</v>
      </c>
      <c r="F154">
        <v>627437</v>
      </c>
      <c r="G154" t="s">
        <v>367</v>
      </c>
      <c r="H154" s="1">
        <v>42582</v>
      </c>
      <c r="I154" t="s">
        <v>368</v>
      </c>
      <c r="J154" s="8">
        <v>169</v>
      </c>
      <c r="K154" s="8">
        <v>0</v>
      </c>
      <c r="L154" s="8">
        <v>9.9700000000000006</v>
      </c>
      <c r="M154" s="8">
        <v>0</v>
      </c>
      <c r="N154" s="8">
        <v>0</v>
      </c>
    </row>
    <row r="155" spans="1:14" x14ac:dyDescent="0.25">
      <c r="A155" t="s">
        <v>231</v>
      </c>
      <c r="B155">
        <v>3040120000</v>
      </c>
      <c r="C155" t="s">
        <v>281</v>
      </c>
      <c r="D155">
        <v>628813</v>
      </c>
      <c r="E155" t="s">
        <v>27</v>
      </c>
      <c r="F155">
        <v>625776</v>
      </c>
      <c r="G155" t="s">
        <v>369</v>
      </c>
      <c r="H155" s="1">
        <v>42582</v>
      </c>
      <c r="I155" t="s">
        <v>325</v>
      </c>
      <c r="J155" s="8">
        <v>0</v>
      </c>
      <c r="K155" s="8">
        <v>0</v>
      </c>
      <c r="L155" s="8">
        <v>5657.16</v>
      </c>
      <c r="M155" s="8">
        <v>0</v>
      </c>
      <c r="N155" s="8">
        <v>0</v>
      </c>
    </row>
    <row r="156" spans="1:14" x14ac:dyDescent="0.25">
      <c r="A156" t="s">
        <v>231</v>
      </c>
      <c r="B156">
        <v>3041042253</v>
      </c>
      <c r="C156" t="s">
        <v>240</v>
      </c>
      <c r="D156">
        <v>628682</v>
      </c>
      <c r="G156" t="s">
        <v>370</v>
      </c>
      <c r="H156" s="1">
        <v>42582</v>
      </c>
      <c r="I156" t="s">
        <v>242</v>
      </c>
      <c r="J156" s="8">
        <v>0</v>
      </c>
      <c r="K156" s="8">
        <v>0</v>
      </c>
      <c r="L156" s="8">
        <v>23669.88</v>
      </c>
      <c r="M156" s="8">
        <v>0</v>
      </c>
      <c r="N156" s="8">
        <v>0</v>
      </c>
    </row>
    <row r="157" spans="1:14" x14ac:dyDescent="0.25">
      <c r="A157" t="s">
        <v>231</v>
      </c>
      <c r="B157">
        <v>3040448310</v>
      </c>
      <c r="C157" t="s">
        <v>315</v>
      </c>
      <c r="D157">
        <v>628614</v>
      </c>
      <c r="G157" t="s">
        <v>371</v>
      </c>
      <c r="H157" s="1">
        <v>42582</v>
      </c>
      <c r="I157" t="s">
        <v>372</v>
      </c>
      <c r="J157" s="8">
        <v>1835</v>
      </c>
      <c r="K157" s="8">
        <v>-9883.7099999999991</v>
      </c>
      <c r="L157" s="8">
        <v>0</v>
      </c>
      <c r="M157" s="8">
        <v>0</v>
      </c>
      <c r="N157" s="8">
        <v>0</v>
      </c>
    </row>
    <row r="158" spans="1:14" x14ac:dyDescent="0.25">
      <c r="A158" t="s">
        <v>231</v>
      </c>
      <c r="B158">
        <v>3040924000</v>
      </c>
      <c r="C158" t="s">
        <v>373</v>
      </c>
      <c r="D158">
        <v>628394</v>
      </c>
      <c r="E158" t="s">
        <v>27</v>
      </c>
      <c r="F158">
        <v>627761</v>
      </c>
      <c r="G158" t="s">
        <v>374</v>
      </c>
      <c r="H158" s="1">
        <v>42369</v>
      </c>
      <c r="I158" t="s">
        <v>375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</row>
    <row r="159" spans="1:14" x14ac:dyDescent="0.25">
      <c r="A159" t="s">
        <v>231</v>
      </c>
      <c r="B159">
        <v>3040443400</v>
      </c>
      <c r="C159" t="s">
        <v>362</v>
      </c>
      <c r="D159">
        <v>628268</v>
      </c>
      <c r="E159" t="s">
        <v>27</v>
      </c>
      <c r="F159">
        <v>627437</v>
      </c>
      <c r="G159" t="s">
        <v>376</v>
      </c>
      <c r="H159" s="1">
        <v>42582</v>
      </c>
      <c r="I159" t="s">
        <v>377</v>
      </c>
      <c r="J159" s="8">
        <v>254</v>
      </c>
      <c r="K159" s="8">
        <v>0</v>
      </c>
      <c r="L159" s="8">
        <v>0</v>
      </c>
      <c r="M159" s="8">
        <v>0</v>
      </c>
      <c r="N159" s="8">
        <v>0</v>
      </c>
    </row>
    <row r="160" spans="1:14" x14ac:dyDescent="0.25">
      <c r="A160" t="s">
        <v>231</v>
      </c>
      <c r="B160">
        <v>3040124000</v>
      </c>
      <c r="C160" t="s">
        <v>271</v>
      </c>
      <c r="D160">
        <v>628254</v>
      </c>
      <c r="E160" t="s">
        <v>27</v>
      </c>
      <c r="F160">
        <v>629682</v>
      </c>
      <c r="G160" t="s">
        <v>378</v>
      </c>
      <c r="H160" s="1">
        <v>42551</v>
      </c>
      <c r="I160" t="s">
        <v>379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</row>
    <row r="161" spans="1:14" x14ac:dyDescent="0.25">
      <c r="A161" t="s">
        <v>231</v>
      </c>
      <c r="B161">
        <v>3040133640</v>
      </c>
      <c r="C161" t="s">
        <v>244</v>
      </c>
      <c r="D161">
        <v>628072</v>
      </c>
      <c r="E161" t="s">
        <v>27</v>
      </c>
      <c r="F161">
        <v>627950</v>
      </c>
      <c r="G161" t="s">
        <v>380</v>
      </c>
      <c r="H161" s="1">
        <v>42216</v>
      </c>
      <c r="I161" t="s">
        <v>310</v>
      </c>
      <c r="J161" s="8">
        <v>0</v>
      </c>
      <c r="K161" s="8">
        <v>0</v>
      </c>
      <c r="L161" s="8">
        <v>0</v>
      </c>
      <c r="M161" s="8">
        <v>0</v>
      </c>
      <c r="N161" s="8">
        <v>-7919.43</v>
      </c>
    </row>
    <row r="162" spans="1:14" x14ac:dyDescent="0.25">
      <c r="A162" t="s">
        <v>231</v>
      </c>
      <c r="B162">
        <v>3040442550</v>
      </c>
      <c r="C162" t="s">
        <v>303</v>
      </c>
      <c r="D162">
        <v>628071</v>
      </c>
      <c r="E162" t="s">
        <v>27</v>
      </c>
      <c r="F162">
        <v>627950</v>
      </c>
      <c r="G162" t="s">
        <v>381</v>
      </c>
      <c r="H162" s="1">
        <v>42582</v>
      </c>
      <c r="I162" t="s">
        <v>382</v>
      </c>
      <c r="J162" s="8">
        <v>0</v>
      </c>
      <c r="K162" s="8">
        <v>0</v>
      </c>
      <c r="L162" s="8">
        <v>13782.4</v>
      </c>
      <c r="M162" s="8">
        <v>0</v>
      </c>
      <c r="N162" s="8">
        <v>0</v>
      </c>
    </row>
    <row r="163" spans="1:14" x14ac:dyDescent="0.25">
      <c r="A163" t="s">
        <v>231</v>
      </c>
      <c r="B163">
        <v>3040442490</v>
      </c>
      <c r="C163" t="s">
        <v>303</v>
      </c>
      <c r="D163">
        <v>628070</v>
      </c>
      <c r="E163" t="s">
        <v>27</v>
      </c>
      <c r="F163">
        <v>627950</v>
      </c>
      <c r="G163" t="s">
        <v>383</v>
      </c>
      <c r="H163" s="1">
        <v>42582</v>
      </c>
      <c r="I163" t="s">
        <v>305</v>
      </c>
      <c r="J163" s="8">
        <v>0</v>
      </c>
      <c r="K163" s="8">
        <v>0</v>
      </c>
      <c r="L163" s="8">
        <v>0</v>
      </c>
      <c r="M163" s="8">
        <v>0</v>
      </c>
      <c r="N163" s="8">
        <v>-418284.72</v>
      </c>
    </row>
    <row r="164" spans="1:14" x14ac:dyDescent="0.25">
      <c r="A164" t="s">
        <v>231</v>
      </c>
      <c r="B164">
        <v>3040442490</v>
      </c>
      <c r="C164" t="s">
        <v>303</v>
      </c>
      <c r="D164">
        <v>626020</v>
      </c>
      <c r="E164" t="s">
        <v>27</v>
      </c>
      <c r="F164">
        <v>625992</v>
      </c>
      <c r="G164" t="s">
        <v>384</v>
      </c>
      <c r="H164" s="1">
        <v>42063</v>
      </c>
      <c r="I164" t="s">
        <v>385</v>
      </c>
      <c r="J164" s="8">
        <v>0</v>
      </c>
      <c r="K164" s="8">
        <v>0</v>
      </c>
      <c r="L164" s="8">
        <v>0</v>
      </c>
      <c r="M164" s="8">
        <v>0</v>
      </c>
      <c r="N164" s="8">
        <v>-294278.95</v>
      </c>
    </row>
    <row r="165" spans="1:14" x14ac:dyDescent="0.25">
      <c r="A165" t="s">
        <v>231</v>
      </c>
      <c r="B165">
        <v>3040442490</v>
      </c>
      <c r="C165" t="s">
        <v>303</v>
      </c>
      <c r="D165">
        <v>628068</v>
      </c>
      <c r="E165" t="s">
        <v>27</v>
      </c>
      <c r="F165">
        <v>627950</v>
      </c>
      <c r="G165" t="s">
        <v>386</v>
      </c>
      <c r="H165" s="1">
        <v>42582</v>
      </c>
      <c r="I165" t="s">
        <v>305</v>
      </c>
      <c r="J165" s="8">
        <v>0</v>
      </c>
      <c r="K165" s="8">
        <v>0</v>
      </c>
      <c r="L165" s="8">
        <v>148300.15</v>
      </c>
      <c r="M165" s="8">
        <v>0</v>
      </c>
      <c r="N165" s="8">
        <v>0</v>
      </c>
    </row>
    <row r="166" spans="1:14" x14ac:dyDescent="0.25">
      <c r="A166" t="s">
        <v>231</v>
      </c>
      <c r="B166">
        <v>3040442490</v>
      </c>
      <c r="C166" t="s">
        <v>303</v>
      </c>
      <c r="D166">
        <v>626021</v>
      </c>
      <c r="E166" t="s">
        <v>27</v>
      </c>
      <c r="F166">
        <v>625992</v>
      </c>
      <c r="G166" t="s">
        <v>387</v>
      </c>
      <c r="H166" s="1">
        <v>42063</v>
      </c>
      <c r="I166" t="s">
        <v>305</v>
      </c>
      <c r="J166" s="8">
        <v>0</v>
      </c>
      <c r="K166" s="8">
        <v>0</v>
      </c>
      <c r="L166" s="8">
        <v>0</v>
      </c>
      <c r="M166" s="8">
        <v>0</v>
      </c>
      <c r="N166" s="8">
        <v>-245166.63</v>
      </c>
    </row>
    <row r="167" spans="1:14" x14ac:dyDescent="0.25">
      <c r="A167" t="s">
        <v>231</v>
      </c>
      <c r="B167">
        <v>3040442490</v>
      </c>
      <c r="C167" t="s">
        <v>303</v>
      </c>
      <c r="D167">
        <v>627950</v>
      </c>
      <c r="E167" t="s">
        <v>19</v>
      </c>
      <c r="F167">
        <v>627950</v>
      </c>
      <c r="G167" t="s">
        <v>388</v>
      </c>
      <c r="H167" s="1">
        <v>42582</v>
      </c>
      <c r="I167" t="s">
        <v>305</v>
      </c>
      <c r="J167" s="8">
        <v>0</v>
      </c>
      <c r="K167" s="8">
        <v>0</v>
      </c>
      <c r="L167" s="8">
        <v>220392.58</v>
      </c>
      <c r="M167" s="8">
        <v>0</v>
      </c>
      <c r="N167" s="8">
        <v>0</v>
      </c>
    </row>
    <row r="168" spans="1:14" x14ac:dyDescent="0.25">
      <c r="A168" t="s">
        <v>231</v>
      </c>
      <c r="B168">
        <v>3040924000</v>
      </c>
      <c r="C168" t="s">
        <v>373</v>
      </c>
      <c r="D168">
        <v>627761</v>
      </c>
      <c r="E168" t="s">
        <v>19</v>
      </c>
      <c r="F168">
        <v>627761</v>
      </c>
      <c r="G168" t="s">
        <v>389</v>
      </c>
      <c r="H168" s="1">
        <v>42551</v>
      </c>
      <c r="I168" t="s">
        <v>375</v>
      </c>
      <c r="J168" s="8">
        <v>147</v>
      </c>
      <c r="K168" s="8">
        <v>0</v>
      </c>
      <c r="L168" s="8">
        <v>0</v>
      </c>
      <c r="M168" s="8">
        <v>0</v>
      </c>
      <c r="N168" s="8">
        <v>-114.81</v>
      </c>
    </row>
    <row r="169" spans="1:14" x14ac:dyDescent="0.25">
      <c r="A169" t="s">
        <v>231</v>
      </c>
      <c r="B169">
        <v>3040123200</v>
      </c>
      <c r="C169" t="s">
        <v>286</v>
      </c>
      <c r="D169">
        <v>627671</v>
      </c>
      <c r="G169" t="s">
        <v>287</v>
      </c>
      <c r="H169" s="1">
        <v>42460</v>
      </c>
      <c r="I169" t="s">
        <v>288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</row>
    <row r="170" spans="1:14" x14ac:dyDescent="0.25">
      <c r="A170" t="s">
        <v>231</v>
      </c>
      <c r="B170">
        <v>3040116000</v>
      </c>
      <c r="C170" t="s">
        <v>390</v>
      </c>
      <c r="D170">
        <v>627506</v>
      </c>
      <c r="G170" t="s">
        <v>391</v>
      </c>
      <c r="H170" s="1">
        <v>42582</v>
      </c>
      <c r="I170" t="s">
        <v>392</v>
      </c>
      <c r="J170" s="8">
        <v>0</v>
      </c>
      <c r="K170" s="8">
        <v>0</v>
      </c>
      <c r="L170" s="8">
        <v>110330.38</v>
      </c>
      <c r="M170" s="8">
        <v>0</v>
      </c>
      <c r="N170" s="8">
        <v>0</v>
      </c>
    </row>
    <row r="171" spans="1:14" x14ac:dyDescent="0.25">
      <c r="A171" t="s">
        <v>231</v>
      </c>
      <c r="B171">
        <v>3040448250</v>
      </c>
      <c r="C171" t="s">
        <v>315</v>
      </c>
      <c r="D171">
        <v>627437</v>
      </c>
      <c r="E171" t="s">
        <v>19</v>
      </c>
      <c r="F171">
        <v>627437</v>
      </c>
      <c r="G171" t="s">
        <v>393</v>
      </c>
      <c r="H171" s="1">
        <v>42582</v>
      </c>
      <c r="I171" t="s">
        <v>368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</row>
    <row r="172" spans="1:14" x14ac:dyDescent="0.25">
      <c r="A172" t="s">
        <v>231</v>
      </c>
      <c r="B172">
        <v>3040112018</v>
      </c>
      <c r="C172" t="s">
        <v>232</v>
      </c>
      <c r="D172">
        <v>627179</v>
      </c>
      <c r="G172" t="s">
        <v>394</v>
      </c>
      <c r="H172" s="1">
        <v>42415</v>
      </c>
      <c r="I172" t="s">
        <v>395</v>
      </c>
      <c r="J172" s="8">
        <v>83167.86</v>
      </c>
      <c r="K172" s="8">
        <v>0</v>
      </c>
      <c r="L172" s="8">
        <v>39829.24</v>
      </c>
      <c r="M172" s="8">
        <v>0</v>
      </c>
      <c r="N172" s="8">
        <v>0</v>
      </c>
    </row>
    <row r="173" spans="1:14" x14ac:dyDescent="0.25">
      <c r="A173" t="s">
        <v>231</v>
      </c>
      <c r="B173">
        <v>3040912013</v>
      </c>
      <c r="C173" t="s">
        <v>250</v>
      </c>
      <c r="D173">
        <v>627174</v>
      </c>
      <c r="G173" t="s">
        <v>396</v>
      </c>
      <c r="H173" s="1">
        <v>42582</v>
      </c>
      <c r="I173" t="s">
        <v>397</v>
      </c>
      <c r="J173" s="8">
        <v>424</v>
      </c>
      <c r="K173" s="8">
        <v>0</v>
      </c>
      <c r="L173" s="8">
        <v>0</v>
      </c>
      <c r="M173" s="8">
        <v>0</v>
      </c>
      <c r="N173" s="8">
        <v>0</v>
      </c>
    </row>
    <row r="174" spans="1:14" x14ac:dyDescent="0.25">
      <c r="A174" t="s">
        <v>231</v>
      </c>
      <c r="B174">
        <v>3040449000</v>
      </c>
      <c r="C174" t="s">
        <v>326</v>
      </c>
      <c r="D174">
        <v>626029</v>
      </c>
      <c r="E174" t="s">
        <v>27</v>
      </c>
      <c r="F174">
        <v>625992</v>
      </c>
      <c r="G174" t="s">
        <v>398</v>
      </c>
      <c r="H174" s="1">
        <v>41698</v>
      </c>
      <c r="I174" t="s">
        <v>330</v>
      </c>
      <c r="J174" s="8">
        <v>0</v>
      </c>
      <c r="K174" s="8">
        <v>0</v>
      </c>
      <c r="L174" s="8">
        <v>65.650000000000006</v>
      </c>
      <c r="M174" s="8">
        <v>0</v>
      </c>
      <c r="N174" s="8">
        <v>0</v>
      </c>
    </row>
    <row r="175" spans="1:14" x14ac:dyDescent="0.25">
      <c r="A175" t="s">
        <v>231</v>
      </c>
      <c r="B175">
        <v>3040442600</v>
      </c>
      <c r="C175" t="s">
        <v>303</v>
      </c>
      <c r="D175">
        <v>626026</v>
      </c>
      <c r="E175" t="s">
        <v>27</v>
      </c>
      <c r="F175">
        <v>625992</v>
      </c>
      <c r="G175" t="s">
        <v>399</v>
      </c>
      <c r="H175" s="1">
        <v>41698</v>
      </c>
      <c r="I175" t="s">
        <v>400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</row>
    <row r="176" spans="1:14" x14ac:dyDescent="0.25">
      <c r="A176" t="s">
        <v>231</v>
      </c>
      <c r="B176">
        <v>3040440060</v>
      </c>
      <c r="C176" t="s">
        <v>321</v>
      </c>
      <c r="D176">
        <v>626024</v>
      </c>
      <c r="E176" t="s">
        <v>27</v>
      </c>
      <c r="F176">
        <v>625992</v>
      </c>
      <c r="G176" t="s">
        <v>401</v>
      </c>
      <c r="H176" s="1">
        <v>41698</v>
      </c>
      <c r="I176" t="s">
        <v>323</v>
      </c>
      <c r="J176" s="8">
        <v>0</v>
      </c>
      <c r="K176" s="8">
        <v>0</v>
      </c>
      <c r="L176" s="8">
        <v>0</v>
      </c>
      <c r="M176" s="8">
        <v>0</v>
      </c>
      <c r="N176" s="8">
        <v>-0.02</v>
      </c>
    </row>
    <row r="177" spans="1:14" x14ac:dyDescent="0.25">
      <c r="A177" t="s">
        <v>231</v>
      </c>
      <c r="B177">
        <v>3040448170</v>
      </c>
      <c r="C177" t="s">
        <v>315</v>
      </c>
      <c r="D177">
        <v>626023</v>
      </c>
      <c r="E177" t="s">
        <v>27</v>
      </c>
      <c r="F177">
        <v>625992</v>
      </c>
      <c r="G177" t="s">
        <v>402</v>
      </c>
      <c r="H177" s="1">
        <v>42063</v>
      </c>
      <c r="I177" t="s">
        <v>317</v>
      </c>
      <c r="J177" s="8">
        <v>0</v>
      </c>
      <c r="K177" s="8">
        <v>0</v>
      </c>
      <c r="L177" s="8">
        <v>0.01</v>
      </c>
      <c r="M177" s="8">
        <v>0</v>
      </c>
      <c r="N177" s="8">
        <v>0</v>
      </c>
    </row>
    <row r="178" spans="1:14" x14ac:dyDescent="0.25">
      <c r="A178" t="s">
        <v>231</v>
      </c>
      <c r="B178">
        <v>3040449000</v>
      </c>
      <c r="C178" t="s">
        <v>326</v>
      </c>
      <c r="D178">
        <v>629246</v>
      </c>
      <c r="G178" t="s">
        <v>403</v>
      </c>
      <c r="H178" s="1">
        <v>42490</v>
      </c>
      <c r="I178" t="s">
        <v>404</v>
      </c>
      <c r="J178" s="8">
        <v>15938</v>
      </c>
      <c r="K178" s="8">
        <v>0</v>
      </c>
      <c r="L178" s="8">
        <v>0</v>
      </c>
      <c r="M178" s="8">
        <v>0</v>
      </c>
      <c r="N178" s="8">
        <v>0</v>
      </c>
    </row>
    <row r="179" spans="1:14" x14ac:dyDescent="0.25">
      <c r="A179" t="s">
        <v>231</v>
      </c>
      <c r="B179">
        <v>3040118250</v>
      </c>
      <c r="C179" t="s">
        <v>336</v>
      </c>
      <c r="D179">
        <v>632594</v>
      </c>
      <c r="G179" t="s">
        <v>405</v>
      </c>
      <c r="H179" s="1">
        <v>42369</v>
      </c>
      <c r="I179" t="s">
        <v>406</v>
      </c>
      <c r="J179" s="8">
        <v>0</v>
      </c>
      <c r="K179" s="8">
        <v>0</v>
      </c>
      <c r="L179" s="8">
        <v>0</v>
      </c>
      <c r="M179" s="8">
        <v>18750</v>
      </c>
      <c r="N179" s="8">
        <v>0</v>
      </c>
    </row>
    <row r="180" spans="1:14" x14ac:dyDescent="0.25">
      <c r="A180" t="s">
        <v>231</v>
      </c>
      <c r="B180">
        <v>3040112138</v>
      </c>
      <c r="C180" t="s">
        <v>232</v>
      </c>
      <c r="D180">
        <v>665987</v>
      </c>
      <c r="E180" t="s">
        <v>27</v>
      </c>
      <c r="F180">
        <v>662358</v>
      </c>
      <c r="G180" t="s">
        <v>407</v>
      </c>
      <c r="H180" s="1">
        <v>42094</v>
      </c>
      <c r="I180" t="s">
        <v>275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</row>
    <row r="181" spans="1:14" x14ac:dyDescent="0.25">
      <c r="A181" t="s">
        <v>231</v>
      </c>
      <c r="B181">
        <v>3040112138</v>
      </c>
      <c r="C181" t="s">
        <v>232</v>
      </c>
      <c r="D181">
        <v>663821</v>
      </c>
      <c r="E181" t="s">
        <v>27</v>
      </c>
      <c r="F181">
        <v>662358</v>
      </c>
      <c r="G181" t="s">
        <v>408</v>
      </c>
      <c r="H181" s="1">
        <v>42460</v>
      </c>
      <c r="I181" t="s">
        <v>275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</row>
    <row r="182" spans="1:14" x14ac:dyDescent="0.25">
      <c r="A182" t="s">
        <v>231</v>
      </c>
      <c r="B182">
        <v>3040112138</v>
      </c>
      <c r="C182" t="s">
        <v>232</v>
      </c>
      <c r="D182">
        <v>663877</v>
      </c>
      <c r="E182" t="s">
        <v>27</v>
      </c>
      <c r="F182">
        <v>662358</v>
      </c>
      <c r="G182" t="s">
        <v>409</v>
      </c>
      <c r="H182" s="1">
        <v>42460</v>
      </c>
      <c r="I182" t="s">
        <v>275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</row>
    <row r="183" spans="1:14" x14ac:dyDescent="0.25">
      <c r="A183" t="s">
        <v>231</v>
      </c>
      <c r="B183">
        <v>3040112049</v>
      </c>
      <c r="C183" t="s">
        <v>232</v>
      </c>
      <c r="D183">
        <v>664240</v>
      </c>
      <c r="G183" t="s">
        <v>410</v>
      </c>
      <c r="H183" s="1">
        <v>42277</v>
      </c>
      <c r="I183" t="s">
        <v>411</v>
      </c>
      <c r="J183" s="8">
        <v>0</v>
      </c>
      <c r="K183" s="8">
        <v>0</v>
      </c>
      <c r="L183" s="8">
        <v>59207.6</v>
      </c>
      <c r="M183" s="8">
        <v>0</v>
      </c>
      <c r="N183" s="8">
        <v>0</v>
      </c>
    </row>
    <row r="184" spans="1:14" x14ac:dyDescent="0.25">
      <c r="A184" t="s">
        <v>231</v>
      </c>
      <c r="B184">
        <v>3040112022</v>
      </c>
      <c r="C184" t="s">
        <v>232</v>
      </c>
      <c r="D184">
        <v>664803</v>
      </c>
      <c r="G184" t="s">
        <v>412</v>
      </c>
      <c r="H184" s="1">
        <v>42400</v>
      </c>
      <c r="I184" t="s">
        <v>413</v>
      </c>
      <c r="J184" s="8">
        <v>0</v>
      </c>
      <c r="K184" s="8">
        <v>0</v>
      </c>
      <c r="L184" s="8">
        <v>0</v>
      </c>
      <c r="M184" s="8">
        <v>120000</v>
      </c>
      <c r="N184" s="8">
        <v>0</v>
      </c>
    </row>
    <row r="185" spans="1:14" x14ac:dyDescent="0.25">
      <c r="A185" t="s">
        <v>231</v>
      </c>
      <c r="B185">
        <v>3040112171</v>
      </c>
      <c r="C185" t="s">
        <v>232</v>
      </c>
      <c r="D185">
        <v>665691</v>
      </c>
      <c r="E185" t="s">
        <v>19</v>
      </c>
      <c r="F185">
        <v>665691</v>
      </c>
      <c r="G185" t="s">
        <v>414</v>
      </c>
      <c r="H185" s="1">
        <v>42582</v>
      </c>
      <c r="I185" t="s">
        <v>415</v>
      </c>
      <c r="J185" s="8">
        <v>80807.16</v>
      </c>
      <c r="K185" s="8">
        <v>0</v>
      </c>
      <c r="L185" s="8">
        <v>64297.07</v>
      </c>
      <c r="M185" s="8">
        <v>-5942.01</v>
      </c>
      <c r="N185" s="8">
        <v>0</v>
      </c>
    </row>
    <row r="186" spans="1:14" x14ac:dyDescent="0.25">
      <c r="A186" t="s">
        <v>231</v>
      </c>
      <c r="B186">
        <v>3040112081</v>
      </c>
      <c r="C186" t="s">
        <v>232</v>
      </c>
      <c r="D186">
        <v>663733</v>
      </c>
      <c r="G186" t="s">
        <v>416</v>
      </c>
      <c r="H186" s="1">
        <v>42551</v>
      </c>
      <c r="I186" t="s">
        <v>417</v>
      </c>
      <c r="J186" s="8">
        <v>0</v>
      </c>
      <c r="K186" s="8">
        <v>0</v>
      </c>
      <c r="L186" s="8">
        <v>16875.169999999998</v>
      </c>
      <c r="M186" s="8">
        <v>0</v>
      </c>
      <c r="N186" s="8">
        <v>0</v>
      </c>
    </row>
    <row r="187" spans="1:14" x14ac:dyDescent="0.25">
      <c r="A187" t="s">
        <v>231</v>
      </c>
      <c r="B187">
        <v>3040112138</v>
      </c>
      <c r="C187" t="s">
        <v>232</v>
      </c>
      <c r="D187">
        <v>665980</v>
      </c>
      <c r="E187" t="s">
        <v>27</v>
      </c>
      <c r="F187">
        <v>662358</v>
      </c>
      <c r="G187" t="s">
        <v>418</v>
      </c>
      <c r="H187" s="1">
        <v>42094</v>
      </c>
      <c r="I187" t="s">
        <v>275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</row>
    <row r="188" spans="1:14" x14ac:dyDescent="0.25">
      <c r="A188" t="s">
        <v>231</v>
      </c>
      <c r="B188">
        <v>3040449070</v>
      </c>
      <c r="C188" t="s">
        <v>326</v>
      </c>
      <c r="D188">
        <v>674971</v>
      </c>
      <c r="G188" t="s">
        <v>419</v>
      </c>
      <c r="H188" s="1">
        <v>42429</v>
      </c>
      <c r="I188" t="s">
        <v>420</v>
      </c>
      <c r="J188" s="8">
        <v>0</v>
      </c>
      <c r="K188" s="8">
        <v>0</v>
      </c>
      <c r="L188" s="8">
        <v>0</v>
      </c>
      <c r="M188" s="8">
        <v>1203.33</v>
      </c>
      <c r="N188" s="8">
        <v>0</v>
      </c>
    </row>
    <row r="189" spans="1:14" x14ac:dyDescent="0.25">
      <c r="A189" t="s">
        <v>231</v>
      </c>
      <c r="B189">
        <v>3040112138</v>
      </c>
      <c r="C189" t="s">
        <v>232</v>
      </c>
      <c r="D189">
        <v>665990</v>
      </c>
      <c r="E189" t="s">
        <v>27</v>
      </c>
      <c r="F189">
        <v>662358</v>
      </c>
      <c r="G189" t="s">
        <v>421</v>
      </c>
      <c r="H189" s="1">
        <v>42460</v>
      </c>
      <c r="I189" t="s">
        <v>275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</row>
    <row r="190" spans="1:14" x14ac:dyDescent="0.25">
      <c r="A190" t="s">
        <v>231</v>
      </c>
      <c r="B190">
        <v>3040112138</v>
      </c>
      <c r="C190" t="s">
        <v>232</v>
      </c>
      <c r="D190">
        <v>665993</v>
      </c>
      <c r="E190" t="s">
        <v>27</v>
      </c>
      <c r="F190">
        <v>662358</v>
      </c>
      <c r="G190" t="s">
        <v>422</v>
      </c>
      <c r="H190" s="1">
        <v>42460</v>
      </c>
      <c r="I190" t="s">
        <v>275</v>
      </c>
      <c r="J190" s="8">
        <v>0</v>
      </c>
      <c r="K190" s="8">
        <v>0</v>
      </c>
      <c r="L190" s="8">
        <v>11233.67</v>
      </c>
      <c r="M190" s="8">
        <v>0</v>
      </c>
      <c r="N190" s="8">
        <v>0</v>
      </c>
    </row>
    <row r="191" spans="1:14" x14ac:dyDescent="0.25">
      <c r="A191" t="s">
        <v>231</v>
      </c>
      <c r="B191">
        <v>3040112101</v>
      </c>
      <c r="C191" t="s">
        <v>232</v>
      </c>
      <c r="D191">
        <v>666041</v>
      </c>
      <c r="E191" t="s">
        <v>27</v>
      </c>
      <c r="F191">
        <v>663119</v>
      </c>
      <c r="G191" t="s">
        <v>423</v>
      </c>
      <c r="H191" s="1">
        <v>42582</v>
      </c>
      <c r="I191" t="s">
        <v>424</v>
      </c>
      <c r="J191" s="8">
        <v>0</v>
      </c>
      <c r="K191" s="8">
        <v>0</v>
      </c>
      <c r="L191" s="8">
        <v>0</v>
      </c>
      <c r="M191" s="8">
        <v>0</v>
      </c>
      <c r="N191" s="8">
        <v>-54468.46</v>
      </c>
    </row>
    <row r="192" spans="1:14" x14ac:dyDescent="0.25">
      <c r="A192" t="s">
        <v>231</v>
      </c>
      <c r="B192">
        <v>3040918000</v>
      </c>
      <c r="C192" t="s">
        <v>425</v>
      </c>
      <c r="D192">
        <v>666054</v>
      </c>
      <c r="E192" t="s">
        <v>19</v>
      </c>
      <c r="F192">
        <v>666054</v>
      </c>
      <c r="G192" t="s">
        <v>426</v>
      </c>
      <c r="H192" s="1">
        <v>42551</v>
      </c>
      <c r="I192" t="s">
        <v>427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</row>
    <row r="193" spans="1:14" x14ac:dyDescent="0.25">
      <c r="A193" t="s">
        <v>231</v>
      </c>
      <c r="B193">
        <v>3040918000</v>
      </c>
      <c r="C193" t="s">
        <v>425</v>
      </c>
      <c r="D193">
        <v>666056</v>
      </c>
      <c r="E193" t="s">
        <v>27</v>
      </c>
      <c r="F193">
        <v>666054</v>
      </c>
      <c r="G193" t="s">
        <v>428</v>
      </c>
      <c r="H193" s="1">
        <v>41455</v>
      </c>
      <c r="I193" t="s">
        <v>427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</row>
    <row r="194" spans="1:14" x14ac:dyDescent="0.25">
      <c r="A194" t="s">
        <v>231</v>
      </c>
      <c r="B194">
        <v>3040918000</v>
      </c>
      <c r="C194" t="s">
        <v>425</v>
      </c>
      <c r="D194">
        <v>666058</v>
      </c>
      <c r="E194" t="s">
        <v>27</v>
      </c>
      <c r="F194">
        <v>666054</v>
      </c>
      <c r="G194" t="s">
        <v>429</v>
      </c>
      <c r="H194" s="1">
        <v>41820</v>
      </c>
      <c r="I194" t="s">
        <v>427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</row>
    <row r="195" spans="1:14" x14ac:dyDescent="0.25">
      <c r="A195" t="s">
        <v>231</v>
      </c>
      <c r="B195">
        <v>3040112082</v>
      </c>
      <c r="C195" t="s">
        <v>232</v>
      </c>
      <c r="D195">
        <v>665763</v>
      </c>
      <c r="G195" t="s">
        <v>430</v>
      </c>
      <c r="H195" s="1">
        <v>42551</v>
      </c>
      <c r="I195" t="s">
        <v>431</v>
      </c>
      <c r="J195" s="8">
        <v>0</v>
      </c>
      <c r="K195" s="8">
        <v>0</v>
      </c>
      <c r="L195" s="8">
        <v>0</v>
      </c>
      <c r="M195" s="8">
        <v>0</v>
      </c>
      <c r="N195" s="8">
        <v>-1437.99</v>
      </c>
    </row>
    <row r="196" spans="1:14" x14ac:dyDescent="0.25">
      <c r="A196" t="s">
        <v>231</v>
      </c>
      <c r="B196">
        <v>3040112138</v>
      </c>
      <c r="C196" t="s">
        <v>232</v>
      </c>
      <c r="D196">
        <v>662358</v>
      </c>
      <c r="E196" t="s">
        <v>19</v>
      </c>
      <c r="F196">
        <v>662358</v>
      </c>
      <c r="G196" t="s">
        <v>432</v>
      </c>
      <c r="H196" s="1">
        <v>42460</v>
      </c>
      <c r="I196" t="s">
        <v>275</v>
      </c>
      <c r="J196" s="8">
        <v>0</v>
      </c>
      <c r="K196" s="8">
        <v>0</v>
      </c>
      <c r="L196" s="8">
        <v>738684.35</v>
      </c>
      <c r="M196" s="8">
        <v>0</v>
      </c>
      <c r="N196" s="8">
        <v>0</v>
      </c>
    </row>
    <row r="197" spans="1:14" x14ac:dyDescent="0.25">
      <c r="A197" t="s">
        <v>231</v>
      </c>
      <c r="B197">
        <v>3040119040</v>
      </c>
      <c r="C197" t="s">
        <v>268</v>
      </c>
      <c r="D197">
        <v>653964</v>
      </c>
      <c r="G197" t="s">
        <v>433</v>
      </c>
      <c r="H197" s="1">
        <v>42551</v>
      </c>
      <c r="I197" t="s">
        <v>434</v>
      </c>
      <c r="J197" s="8">
        <v>7814</v>
      </c>
      <c r="K197" s="8">
        <v>0</v>
      </c>
      <c r="L197" s="8">
        <v>46.71</v>
      </c>
      <c r="M197" s="8">
        <v>0</v>
      </c>
      <c r="N197" s="8">
        <v>0</v>
      </c>
    </row>
    <row r="198" spans="1:14" x14ac:dyDescent="0.25">
      <c r="A198" t="s">
        <v>231</v>
      </c>
      <c r="B198">
        <v>3040113000</v>
      </c>
      <c r="C198" t="s">
        <v>435</v>
      </c>
      <c r="D198">
        <v>668847</v>
      </c>
      <c r="E198" t="s">
        <v>19</v>
      </c>
      <c r="F198">
        <v>668847</v>
      </c>
      <c r="G198" t="s">
        <v>436</v>
      </c>
      <c r="H198" s="1">
        <v>42247</v>
      </c>
      <c r="I198" t="s">
        <v>437</v>
      </c>
      <c r="J198" s="8">
        <v>0</v>
      </c>
      <c r="K198" s="8">
        <v>0</v>
      </c>
      <c r="L198" s="8">
        <v>0</v>
      </c>
      <c r="M198" s="8">
        <v>0</v>
      </c>
      <c r="N198" s="8">
        <v>-40971.519999999997</v>
      </c>
    </row>
    <row r="199" spans="1:14" x14ac:dyDescent="0.25">
      <c r="A199" t="s">
        <v>231</v>
      </c>
      <c r="B199">
        <v>3040947008</v>
      </c>
      <c r="C199" t="s">
        <v>306</v>
      </c>
      <c r="D199">
        <v>660269</v>
      </c>
      <c r="G199" t="s">
        <v>438</v>
      </c>
      <c r="H199" s="1">
        <v>42521</v>
      </c>
      <c r="I199" t="s">
        <v>439</v>
      </c>
      <c r="J199" s="8">
        <v>0</v>
      </c>
      <c r="K199" s="8">
        <v>0</v>
      </c>
      <c r="L199" s="8">
        <v>0</v>
      </c>
      <c r="M199" s="8">
        <v>23453</v>
      </c>
      <c r="N199" s="8">
        <v>-0.01</v>
      </c>
    </row>
    <row r="200" spans="1:14" x14ac:dyDescent="0.25">
      <c r="A200" t="s">
        <v>231</v>
      </c>
      <c r="B200">
        <v>3040120000</v>
      </c>
      <c r="C200" t="s">
        <v>281</v>
      </c>
      <c r="D200">
        <v>660778</v>
      </c>
      <c r="G200" t="s">
        <v>440</v>
      </c>
      <c r="H200" s="1">
        <v>42551</v>
      </c>
      <c r="I200" t="s">
        <v>347</v>
      </c>
      <c r="J200" s="8">
        <v>0</v>
      </c>
      <c r="K200" s="8">
        <v>0</v>
      </c>
      <c r="L200" s="8">
        <v>0</v>
      </c>
      <c r="M200" s="8">
        <v>0</v>
      </c>
      <c r="N200" s="8">
        <v>-15001.31</v>
      </c>
    </row>
    <row r="201" spans="1:14" x14ac:dyDescent="0.25">
      <c r="A201" t="s">
        <v>231</v>
      </c>
      <c r="B201">
        <v>3040119040</v>
      </c>
      <c r="C201" t="s">
        <v>268</v>
      </c>
      <c r="D201">
        <v>660958</v>
      </c>
      <c r="G201" t="s">
        <v>441</v>
      </c>
      <c r="H201" s="1">
        <v>42551</v>
      </c>
      <c r="I201" t="s">
        <v>442</v>
      </c>
      <c r="J201" s="8">
        <v>0</v>
      </c>
      <c r="K201" s="8">
        <v>0</v>
      </c>
      <c r="L201" s="8">
        <v>76330.17</v>
      </c>
      <c r="M201" s="8">
        <v>0</v>
      </c>
      <c r="N201" s="8">
        <v>0</v>
      </c>
    </row>
    <row r="202" spans="1:14" x14ac:dyDescent="0.25">
      <c r="A202" t="s">
        <v>231</v>
      </c>
      <c r="B202">
        <v>3040110000</v>
      </c>
      <c r="C202" t="s">
        <v>443</v>
      </c>
      <c r="D202">
        <v>675235</v>
      </c>
      <c r="G202" t="s">
        <v>444</v>
      </c>
      <c r="H202" s="1">
        <v>42551</v>
      </c>
      <c r="I202" t="s">
        <v>445</v>
      </c>
      <c r="J202" s="8">
        <v>0</v>
      </c>
      <c r="K202" s="8">
        <v>0</v>
      </c>
      <c r="L202" s="8">
        <v>0</v>
      </c>
      <c r="M202" s="8">
        <v>0</v>
      </c>
      <c r="N202" s="8">
        <v>-6866.95</v>
      </c>
    </row>
    <row r="203" spans="1:14" x14ac:dyDescent="0.25">
      <c r="A203" t="s">
        <v>231</v>
      </c>
      <c r="B203">
        <v>3040119090</v>
      </c>
      <c r="C203" t="s">
        <v>268</v>
      </c>
      <c r="D203">
        <v>673318</v>
      </c>
      <c r="G203" t="s">
        <v>446</v>
      </c>
      <c r="H203" s="1">
        <v>42551</v>
      </c>
      <c r="I203" t="s">
        <v>434</v>
      </c>
      <c r="J203" s="8">
        <v>0</v>
      </c>
      <c r="K203" s="8">
        <v>0</v>
      </c>
      <c r="L203" s="8">
        <v>0</v>
      </c>
      <c r="M203" s="8">
        <v>2629.15</v>
      </c>
      <c r="N203" s="8">
        <v>0</v>
      </c>
    </row>
    <row r="204" spans="1:14" x14ac:dyDescent="0.25">
      <c r="A204" t="s">
        <v>231</v>
      </c>
      <c r="B204">
        <v>3040118020</v>
      </c>
      <c r="C204" t="s">
        <v>336</v>
      </c>
      <c r="D204">
        <v>675225</v>
      </c>
      <c r="G204" t="s">
        <v>447</v>
      </c>
      <c r="H204" s="1">
        <v>42551</v>
      </c>
      <c r="I204" t="s">
        <v>448</v>
      </c>
      <c r="J204" s="8">
        <v>2484.8200000000002</v>
      </c>
      <c r="K204" s="8">
        <v>-479.69</v>
      </c>
      <c r="L204" s="8">
        <v>20677.77</v>
      </c>
      <c r="M204" s="8">
        <v>0</v>
      </c>
      <c r="N204" s="8">
        <v>0</v>
      </c>
    </row>
    <row r="205" spans="1:14" x14ac:dyDescent="0.25">
      <c r="A205" t="s">
        <v>231</v>
      </c>
      <c r="B205">
        <v>3040110000</v>
      </c>
      <c r="C205" t="s">
        <v>443</v>
      </c>
      <c r="D205">
        <v>674849</v>
      </c>
      <c r="G205" t="s">
        <v>444</v>
      </c>
      <c r="H205" s="1">
        <v>42185</v>
      </c>
      <c r="I205" t="s">
        <v>445</v>
      </c>
      <c r="J205" s="8">
        <v>0</v>
      </c>
      <c r="K205" s="8">
        <v>0</v>
      </c>
      <c r="L205" s="8">
        <v>31143.65</v>
      </c>
      <c r="M205" s="8">
        <v>0</v>
      </c>
      <c r="N205" s="8">
        <v>0</v>
      </c>
    </row>
    <row r="206" spans="1:14" x14ac:dyDescent="0.25">
      <c r="A206" t="s">
        <v>231</v>
      </c>
      <c r="B206">
        <v>3040118010</v>
      </c>
      <c r="C206" t="s">
        <v>336</v>
      </c>
      <c r="D206">
        <v>675209</v>
      </c>
      <c r="G206" t="s">
        <v>449</v>
      </c>
      <c r="H206" s="1">
        <v>42551</v>
      </c>
      <c r="I206" t="s">
        <v>450</v>
      </c>
      <c r="J206" s="8">
        <v>0</v>
      </c>
      <c r="K206" s="8">
        <v>-389.55</v>
      </c>
      <c r="L206" s="8">
        <v>0</v>
      </c>
      <c r="M206" s="8">
        <v>0</v>
      </c>
      <c r="N206" s="8">
        <v>-0.01</v>
      </c>
    </row>
    <row r="207" spans="1:14" x14ac:dyDescent="0.25">
      <c r="A207" t="s">
        <v>231</v>
      </c>
      <c r="B207">
        <v>3040112177</v>
      </c>
      <c r="C207" t="s">
        <v>232</v>
      </c>
      <c r="D207">
        <v>663119</v>
      </c>
      <c r="E207" t="s">
        <v>19</v>
      </c>
      <c r="F207">
        <v>663119</v>
      </c>
      <c r="G207" t="s">
        <v>451</v>
      </c>
      <c r="H207" s="1">
        <v>42582</v>
      </c>
      <c r="I207" t="s">
        <v>424</v>
      </c>
      <c r="J207" s="8">
        <v>0</v>
      </c>
      <c r="K207" s="8">
        <v>0</v>
      </c>
      <c r="L207" s="8">
        <v>15173.4</v>
      </c>
      <c r="M207" s="8">
        <v>0</v>
      </c>
      <c r="N207" s="8">
        <v>0</v>
      </c>
    </row>
    <row r="208" spans="1:14" x14ac:dyDescent="0.25">
      <c r="A208" t="s">
        <v>231</v>
      </c>
      <c r="B208">
        <v>3040118140</v>
      </c>
      <c r="C208" t="s">
        <v>336</v>
      </c>
      <c r="D208">
        <v>632595</v>
      </c>
      <c r="G208" t="s">
        <v>452</v>
      </c>
      <c r="H208" s="1">
        <v>42490</v>
      </c>
      <c r="I208" t="s">
        <v>338</v>
      </c>
      <c r="J208" s="8">
        <v>0</v>
      </c>
      <c r="K208" s="8">
        <v>0</v>
      </c>
      <c r="L208" s="8">
        <v>0</v>
      </c>
      <c r="M208" s="8">
        <v>28616.52</v>
      </c>
      <c r="N208" s="8">
        <v>0</v>
      </c>
    </row>
    <row r="209" spans="1:14" x14ac:dyDescent="0.25">
      <c r="A209" t="s">
        <v>231</v>
      </c>
      <c r="B209">
        <v>3040947001</v>
      </c>
      <c r="C209" t="s">
        <v>306</v>
      </c>
      <c r="D209">
        <v>675173</v>
      </c>
      <c r="G209" t="s">
        <v>453</v>
      </c>
      <c r="H209" s="1">
        <v>42582</v>
      </c>
      <c r="I209" t="s">
        <v>454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</row>
    <row r="210" spans="1:14" x14ac:dyDescent="0.25">
      <c r="A210" t="s">
        <v>231</v>
      </c>
      <c r="B210">
        <v>3040112138</v>
      </c>
      <c r="C210" t="s">
        <v>232</v>
      </c>
      <c r="D210">
        <v>632933</v>
      </c>
      <c r="G210" t="s">
        <v>455</v>
      </c>
      <c r="H210" s="1">
        <v>42490</v>
      </c>
      <c r="I210" t="s">
        <v>275</v>
      </c>
      <c r="J210" s="8">
        <v>0</v>
      </c>
      <c r="K210" s="8">
        <v>0</v>
      </c>
      <c r="L210" s="8">
        <v>0</v>
      </c>
      <c r="M210" s="8">
        <v>160.58000000000001</v>
      </c>
      <c r="N210" s="8">
        <v>0</v>
      </c>
    </row>
    <row r="211" spans="1:14" x14ac:dyDescent="0.25">
      <c r="A211" t="s">
        <v>231</v>
      </c>
      <c r="B211">
        <v>3040912183</v>
      </c>
      <c r="C211" t="s">
        <v>250</v>
      </c>
      <c r="D211">
        <v>666115</v>
      </c>
      <c r="E211" t="s">
        <v>19</v>
      </c>
      <c r="F211">
        <v>666115</v>
      </c>
      <c r="G211" t="s">
        <v>456</v>
      </c>
      <c r="H211" s="1">
        <v>42185</v>
      </c>
      <c r="I211" t="s">
        <v>457</v>
      </c>
      <c r="J211" s="8">
        <v>0</v>
      </c>
      <c r="K211" s="8">
        <v>0</v>
      </c>
      <c r="L211" s="8">
        <v>0</v>
      </c>
      <c r="M211" s="8">
        <v>-807</v>
      </c>
      <c r="N211" s="8">
        <v>0</v>
      </c>
    </row>
    <row r="212" spans="1:14" x14ac:dyDescent="0.25">
      <c r="A212" t="s">
        <v>231</v>
      </c>
      <c r="B212">
        <v>3040120000</v>
      </c>
      <c r="C212" t="s">
        <v>281</v>
      </c>
      <c r="D212">
        <v>661431</v>
      </c>
      <c r="G212" t="s">
        <v>458</v>
      </c>
      <c r="H212" s="1">
        <v>42551</v>
      </c>
      <c r="I212" t="s">
        <v>459</v>
      </c>
      <c r="J212" s="8">
        <v>0</v>
      </c>
      <c r="K212" s="8">
        <v>0</v>
      </c>
      <c r="L212" s="8">
        <v>0</v>
      </c>
      <c r="M212" s="8">
        <v>0</v>
      </c>
      <c r="N212" s="8">
        <v>-61.41</v>
      </c>
    </row>
    <row r="213" spans="1:14" x14ac:dyDescent="0.25">
      <c r="A213" t="s">
        <v>231</v>
      </c>
      <c r="B213">
        <v>3040912183</v>
      </c>
      <c r="C213" t="s">
        <v>250</v>
      </c>
      <c r="D213">
        <v>668653</v>
      </c>
      <c r="E213" t="s">
        <v>27</v>
      </c>
      <c r="F213">
        <v>666115</v>
      </c>
      <c r="G213" t="s">
        <v>460</v>
      </c>
      <c r="H213" s="1">
        <v>42185</v>
      </c>
      <c r="I213" t="s">
        <v>457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</row>
    <row r="214" spans="1:14" x14ac:dyDescent="0.25">
      <c r="A214" t="s">
        <v>231</v>
      </c>
      <c r="B214">
        <v>3040918000</v>
      </c>
      <c r="C214" t="s">
        <v>425</v>
      </c>
      <c r="D214">
        <v>666059</v>
      </c>
      <c r="E214" t="s">
        <v>27</v>
      </c>
      <c r="F214">
        <v>666054</v>
      </c>
      <c r="G214" t="s">
        <v>461</v>
      </c>
      <c r="H214" s="1">
        <v>42185</v>
      </c>
      <c r="I214" t="s">
        <v>427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</row>
    <row r="215" spans="1:14" x14ac:dyDescent="0.25">
      <c r="A215" t="s">
        <v>231</v>
      </c>
      <c r="B215">
        <v>3040112138</v>
      </c>
      <c r="C215" t="s">
        <v>232</v>
      </c>
      <c r="D215">
        <v>668324</v>
      </c>
      <c r="E215" t="s">
        <v>27</v>
      </c>
      <c r="F215">
        <v>662358</v>
      </c>
      <c r="G215" t="s">
        <v>462</v>
      </c>
      <c r="H215" s="1">
        <v>42460</v>
      </c>
      <c r="I215" t="s">
        <v>275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</row>
    <row r="216" spans="1:14" x14ac:dyDescent="0.25">
      <c r="A216" t="s">
        <v>231</v>
      </c>
      <c r="B216">
        <v>3040112177</v>
      </c>
      <c r="C216" t="s">
        <v>232</v>
      </c>
      <c r="D216">
        <v>668346</v>
      </c>
      <c r="G216" t="s">
        <v>463</v>
      </c>
      <c r="H216" s="1">
        <v>42582</v>
      </c>
      <c r="I216" t="s">
        <v>464</v>
      </c>
      <c r="J216" s="8">
        <v>0</v>
      </c>
      <c r="K216" s="8">
        <v>0</v>
      </c>
      <c r="L216" s="8">
        <v>23286.48</v>
      </c>
      <c r="M216" s="8">
        <v>0</v>
      </c>
      <c r="N216" s="8">
        <v>0</v>
      </c>
    </row>
    <row r="217" spans="1:14" x14ac:dyDescent="0.25">
      <c r="A217" t="s">
        <v>231</v>
      </c>
      <c r="B217">
        <v>3040126000</v>
      </c>
      <c r="C217" t="s">
        <v>465</v>
      </c>
      <c r="D217">
        <v>668408</v>
      </c>
      <c r="G217" t="s">
        <v>466</v>
      </c>
      <c r="H217" s="1">
        <v>42567</v>
      </c>
      <c r="I217" t="s">
        <v>467</v>
      </c>
      <c r="J217" s="8">
        <v>0</v>
      </c>
      <c r="K217" s="8">
        <v>0</v>
      </c>
      <c r="L217" s="8">
        <v>0</v>
      </c>
      <c r="M217" s="8">
        <v>0</v>
      </c>
      <c r="N217" s="8">
        <v>-20260.740000000002</v>
      </c>
    </row>
    <row r="218" spans="1:14" x14ac:dyDescent="0.25">
      <c r="A218" t="s">
        <v>231</v>
      </c>
      <c r="B218">
        <v>3040112141</v>
      </c>
      <c r="C218" t="s">
        <v>232</v>
      </c>
      <c r="D218">
        <v>668481</v>
      </c>
      <c r="G218" t="s">
        <v>468</v>
      </c>
      <c r="H218" s="1">
        <v>42551</v>
      </c>
      <c r="I218" t="s">
        <v>469</v>
      </c>
      <c r="J218" s="8">
        <v>0</v>
      </c>
      <c r="K218" s="8">
        <v>0</v>
      </c>
      <c r="L218" s="8">
        <v>0</v>
      </c>
      <c r="M218" s="8">
        <v>0</v>
      </c>
      <c r="N218" s="8">
        <v>-285.14</v>
      </c>
    </row>
    <row r="219" spans="1:14" x14ac:dyDescent="0.25">
      <c r="A219" t="s">
        <v>231</v>
      </c>
      <c r="B219">
        <v>3040449000</v>
      </c>
      <c r="C219" t="s">
        <v>326</v>
      </c>
      <c r="D219">
        <v>668496</v>
      </c>
      <c r="G219" t="s">
        <v>470</v>
      </c>
      <c r="H219" s="1">
        <v>42582</v>
      </c>
      <c r="I219" t="s">
        <v>404</v>
      </c>
      <c r="J219" s="8">
        <v>0</v>
      </c>
      <c r="K219" s="8">
        <v>0</v>
      </c>
      <c r="L219" s="8">
        <v>0.17</v>
      </c>
      <c r="M219" s="8">
        <v>0</v>
      </c>
      <c r="N219" s="8">
        <v>0</v>
      </c>
    </row>
    <row r="220" spans="1:14" x14ac:dyDescent="0.25">
      <c r="A220" t="s">
        <v>231</v>
      </c>
      <c r="B220">
        <v>3040922700</v>
      </c>
      <c r="C220" t="s">
        <v>471</v>
      </c>
      <c r="D220">
        <v>668123</v>
      </c>
      <c r="G220" t="s">
        <v>472</v>
      </c>
      <c r="H220" s="1">
        <v>42521</v>
      </c>
      <c r="I220" t="s">
        <v>473</v>
      </c>
      <c r="J220" s="8">
        <v>605</v>
      </c>
      <c r="K220" s="8">
        <v>0</v>
      </c>
      <c r="L220" s="8">
        <v>18</v>
      </c>
      <c r="M220" s="8">
        <v>64270.21</v>
      </c>
      <c r="N220" s="8">
        <v>0</v>
      </c>
    </row>
    <row r="221" spans="1:14" x14ac:dyDescent="0.25">
      <c r="A221" t="s">
        <v>231</v>
      </c>
      <c r="B221">
        <v>3040912183</v>
      </c>
      <c r="C221" t="s">
        <v>250</v>
      </c>
      <c r="D221">
        <v>668652</v>
      </c>
      <c r="E221" t="s">
        <v>27</v>
      </c>
      <c r="F221">
        <v>666115</v>
      </c>
      <c r="G221" t="s">
        <v>474</v>
      </c>
      <c r="H221" s="1">
        <v>41820</v>
      </c>
      <c r="I221" t="s">
        <v>457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</row>
    <row r="222" spans="1:14" x14ac:dyDescent="0.25">
      <c r="A222" t="s">
        <v>231</v>
      </c>
      <c r="B222">
        <v>3040120000</v>
      </c>
      <c r="C222" t="s">
        <v>281</v>
      </c>
      <c r="D222">
        <v>668093</v>
      </c>
      <c r="G222" t="s">
        <v>475</v>
      </c>
      <c r="H222" s="1">
        <v>42551</v>
      </c>
      <c r="I222" t="s">
        <v>476</v>
      </c>
      <c r="J222" s="8">
        <v>0</v>
      </c>
      <c r="K222" s="8">
        <v>0</v>
      </c>
      <c r="L222" s="8">
        <v>50.59</v>
      </c>
      <c r="M222" s="8">
        <v>178702</v>
      </c>
      <c r="N222" s="8">
        <v>0</v>
      </c>
    </row>
    <row r="223" spans="1:14" x14ac:dyDescent="0.25">
      <c r="A223" t="s">
        <v>231</v>
      </c>
      <c r="B223">
        <v>3040112138</v>
      </c>
      <c r="C223" t="s">
        <v>232</v>
      </c>
      <c r="D223">
        <v>668695</v>
      </c>
      <c r="G223" t="s">
        <v>477</v>
      </c>
      <c r="H223" s="1">
        <v>42551</v>
      </c>
      <c r="I223" t="s">
        <v>275</v>
      </c>
      <c r="J223" s="8">
        <v>0</v>
      </c>
      <c r="K223" s="8">
        <v>0</v>
      </c>
      <c r="L223" s="8">
        <v>0</v>
      </c>
      <c r="M223" s="8">
        <v>17013.2</v>
      </c>
      <c r="N223" s="8">
        <v>0</v>
      </c>
    </row>
    <row r="224" spans="1:14" x14ac:dyDescent="0.25">
      <c r="A224" t="s">
        <v>231</v>
      </c>
      <c r="B224">
        <v>3040124000</v>
      </c>
      <c r="C224" t="s">
        <v>271</v>
      </c>
      <c r="D224">
        <v>668963</v>
      </c>
      <c r="G224" t="s">
        <v>478</v>
      </c>
      <c r="H224" s="1">
        <v>42582</v>
      </c>
      <c r="I224" t="s">
        <v>479</v>
      </c>
      <c r="J224" s="8">
        <v>0</v>
      </c>
      <c r="K224" s="8">
        <v>0</v>
      </c>
      <c r="L224" s="8">
        <v>15647.01</v>
      </c>
      <c r="M224" s="8">
        <v>0</v>
      </c>
      <c r="N224" s="8">
        <v>0</v>
      </c>
    </row>
    <row r="225" spans="1:14" x14ac:dyDescent="0.25">
      <c r="A225" t="s">
        <v>231</v>
      </c>
      <c r="B225">
        <v>3040912133</v>
      </c>
      <c r="C225" t="s">
        <v>250</v>
      </c>
      <c r="D225">
        <v>668705</v>
      </c>
      <c r="E225" t="s">
        <v>19</v>
      </c>
      <c r="F225">
        <v>668705</v>
      </c>
      <c r="G225" t="s">
        <v>480</v>
      </c>
      <c r="H225" s="1">
        <v>42551</v>
      </c>
      <c r="I225" t="s">
        <v>481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</row>
    <row r="226" spans="1:14" x14ac:dyDescent="0.25">
      <c r="A226" t="s">
        <v>231</v>
      </c>
      <c r="B226">
        <v>3040912133</v>
      </c>
      <c r="C226" t="s">
        <v>250</v>
      </c>
      <c r="D226">
        <v>668706</v>
      </c>
      <c r="E226" t="s">
        <v>27</v>
      </c>
      <c r="F226">
        <v>668705</v>
      </c>
      <c r="G226" t="s">
        <v>482</v>
      </c>
      <c r="H226" s="1">
        <v>42185</v>
      </c>
      <c r="I226" t="s">
        <v>481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</row>
    <row r="227" spans="1:14" x14ac:dyDescent="0.25">
      <c r="A227" t="s">
        <v>231</v>
      </c>
      <c r="B227">
        <v>3040912133</v>
      </c>
      <c r="C227" t="s">
        <v>250</v>
      </c>
      <c r="D227">
        <v>668707</v>
      </c>
      <c r="E227" t="s">
        <v>27</v>
      </c>
      <c r="F227">
        <v>668705</v>
      </c>
      <c r="G227" t="s">
        <v>483</v>
      </c>
      <c r="H227" s="1">
        <v>42551</v>
      </c>
      <c r="I227" t="s">
        <v>481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</row>
    <row r="228" spans="1:14" x14ac:dyDescent="0.25">
      <c r="A228" t="s">
        <v>231</v>
      </c>
      <c r="B228">
        <v>3040112081</v>
      </c>
      <c r="C228" t="s">
        <v>232</v>
      </c>
      <c r="D228">
        <v>668785</v>
      </c>
      <c r="G228" t="s">
        <v>484</v>
      </c>
      <c r="H228" s="1">
        <v>42369</v>
      </c>
      <c r="I228" t="s">
        <v>485</v>
      </c>
      <c r="J228" s="8">
        <v>0</v>
      </c>
      <c r="K228" s="8">
        <v>0</v>
      </c>
      <c r="L228" s="8">
        <v>5.52</v>
      </c>
      <c r="M228" s="8">
        <v>0</v>
      </c>
      <c r="N228" s="8">
        <v>0</v>
      </c>
    </row>
    <row r="229" spans="1:14" x14ac:dyDescent="0.25">
      <c r="A229" t="s">
        <v>231</v>
      </c>
      <c r="B229">
        <v>3040112045</v>
      </c>
      <c r="C229" t="s">
        <v>232</v>
      </c>
      <c r="D229">
        <v>668641</v>
      </c>
      <c r="G229" t="s">
        <v>486</v>
      </c>
      <c r="H229" s="1">
        <v>42551</v>
      </c>
      <c r="I229" t="s">
        <v>487</v>
      </c>
      <c r="J229" s="8">
        <v>0</v>
      </c>
      <c r="K229" s="8">
        <v>0</v>
      </c>
      <c r="L229" s="8">
        <v>14.97</v>
      </c>
      <c r="M229" s="8">
        <v>0</v>
      </c>
      <c r="N229" s="8">
        <v>0</v>
      </c>
    </row>
    <row r="230" spans="1:14" x14ac:dyDescent="0.25">
      <c r="A230" t="s">
        <v>231</v>
      </c>
      <c r="B230">
        <v>3040113000</v>
      </c>
      <c r="C230" t="s">
        <v>435</v>
      </c>
      <c r="D230">
        <v>669095</v>
      </c>
      <c r="E230" t="s">
        <v>27</v>
      </c>
      <c r="F230">
        <v>668847</v>
      </c>
      <c r="G230" t="s">
        <v>436</v>
      </c>
      <c r="H230" s="1">
        <v>42247</v>
      </c>
      <c r="I230" t="s">
        <v>488</v>
      </c>
      <c r="J230" s="8">
        <v>0</v>
      </c>
      <c r="K230" s="8">
        <v>0</v>
      </c>
      <c r="L230" s="8">
        <v>0</v>
      </c>
      <c r="M230" s="8">
        <v>0</v>
      </c>
      <c r="N230" s="8">
        <v>-30018.01</v>
      </c>
    </row>
    <row r="231" spans="1:14" x14ac:dyDescent="0.25">
      <c r="A231" t="s">
        <v>231</v>
      </c>
      <c r="B231">
        <v>3040112018</v>
      </c>
      <c r="C231" t="s">
        <v>232</v>
      </c>
      <c r="D231">
        <v>650853</v>
      </c>
      <c r="G231" t="s">
        <v>489</v>
      </c>
      <c r="H231" s="1">
        <v>40970</v>
      </c>
      <c r="I231" t="s">
        <v>264</v>
      </c>
      <c r="J231" s="8">
        <v>0</v>
      </c>
      <c r="K231" s="8">
        <v>0</v>
      </c>
      <c r="L231" s="8">
        <v>405327.84</v>
      </c>
      <c r="M231" s="8">
        <v>0</v>
      </c>
      <c r="N231" s="8">
        <v>0</v>
      </c>
    </row>
    <row r="232" spans="1:14" x14ac:dyDescent="0.25">
      <c r="A232" t="s">
        <v>231</v>
      </c>
      <c r="B232">
        <v>3040112170</v>
      </c>
      <c r="C232" t="s">
        <v>232</v>
      </c>
      <c r="D232">
        <v>672906</v>
      </c>
      <c r="G232" t="s">
        <v>490</v>
      </c>
      <c r="H232" s="1">
        <v>42551</v>
      </c>
      <c r="I232" t="s">
        <v>491</v>
      </c>
      <c r="J232" s="8">
        <v>25623.01</v>
      </c>
      <c r="K232" s="8">
        <v>0</v>
      </c>
      <c r="L232" s="8">
        <v>33170.15</v>
      </c>
      <c r="M232" s="8">
        <v>0</v>
      </c>
      <c r="N232" s="8">
        <v>0</v>
      </c>
    </row>
    <row r="233" spans="1:14" x14ac:dyDescent="0.25">
      <c r="A233" t="s">
        <v>231</v>
      </c>
      <c r="B233">
        <v>3040122310</v>
      </c>
      <c r="C233" t="s">
        <v>278</v>
      </c>
      <c r="D233">
        <v>666726</v>
      </c>
      <c r="G233" t="s">
        <v>492</v>
      </c>
      <c r="H233" s="1">
        <v>42582</v>
      </c>
      <c r="I233" t="s">
        <v>493</v>
      </c>
      <c r="J233" s="8">
        <v>10</v>
      </c>
      <c r="K233" s="8">
        <v>0</v>
      </c>
      <c r="L233" s="8">
        <v>1716.79</v>
      </c>
      <c r="M233" s="8">
        <v>0</v>
      </c>
      <c r="N233" s="8">
        <v>0</v>
      </c>
    </row>
    <row r="234" spans="1:14" x14ac:dyDescent="0.25">
      <c r="A234" t="s">
        <v>231</v>
      </c>
      <c r="B234">
        <v>3040112182</v>
      </c>
      <c r="C234" t="s">
        <v>232</v>
      </c>
      <c r="D234">
        <v>666939</v>
      </c>
      <c r="E234" t="s">
        <v>19</v>
      </c>
      <c r="F234">
        <v>666939</v>
      </c>
      <c r="G234" t="s">
        <v>494</v>
      </c>
      <c r="H234" s="1">
        <v>42489</v>
      </c>
      <c r="I234" t="s">
        <v>495</v>
      </c>
      <c r="J234" s="8">
        <v>0</v>
      </c>
      <c r="K234" s="8">
        <v>0</v>
      </c>
      <c r="L234" s="8">
        <v>234021.25</v>
      </c>
      <c r="M234" s="8">
        <v>0</v>
      </c>
      <c r="N234" s="8">
        <v>0</v>
      </c>
    </row>
    <row r="235" spans="1:14" x14ac:dyDescent="0.25">
      <c r="A235" t="s">
        <v>231</v>
      </c>
      <c r="B235">
        <v>3040116000</v>
      </c>
      <c r="C235" t="s">
        <v>390</v>
      </c>
      <c r="D235">
        <v>667043</v>
      </c>
      <c r="G235" t="s">
        <v>496</v>
      </c>
      <c r="H235" s="1">
        <v>42551</v>
      </c>
      <c r="I235" t="s">
        <v>497</v>
      </c>
      <c r="J235" s="8">
        <v>203</v>
      </c>
      <c r="K235" s="8">
        <v>0</v>
      </c>
      <c r="L235" s="8">
        <v>0</v>
      </c>
      <c r="M235" s="8">
        <v>43211.4</v>
      </c>
      <c r="N235" s="8">
        <v>-2889.01</v>
      </c>
    </row>
    <row r="236" spans="1:14" x14ac:dyDescent="0.25">
      <c r="A236" t="s">
        <v>231</v>
      </c>
      <c r="B236">
        <v>3040117000</v>
      </c>
      <c r="C236" t="s">
        <v>359</v>
      </c>
      <c r="D236">
        <v>669952</v>
      </c>
      <c r="G236" t="s">
        <v>498</v>
      </c>
      <c r="H236" s="1">
        <v>42551</v>
      </c>
      <c r="I236" t="s">
        <v>361</v>
      </c>
      <c r="J236" s="8">
        <v>0</v>
      </c>
      <c r="K236" s="8">
        <v>0</v>
      </c>
      <c r="L236" s="8">
        <v>1454.94</v>
      </c>
      <c r="M236" s="8">
        <v>38822.5</v>
      </c>
      <c r="N236" s="8">
        <v>0</v>
      </c>
    </row>
    <row r="237" spans="1:14" x14ac:dyDescent="0.25">
      <c r="A237" t="s">
        <v>231</v>
      </c>
      <c r="B237">
        <v>3040112138</v>
      </c>
      <c r="C237" t="s">
        <v>232</v>
      </c>
      <c r="D237">
        <v>668322</v>
      </c>
      <c r="E237" t="s">
        <v>27</v>
      </c>
      <c r="F237">
        <v>662358</v>
      </c>
      <c r="G237" t="s">
        <v>499</v>
      </c>
      <c r="H237" s="1">
        <v>42460</v>
      </c>
      <c r="I237" t="s">
        <v>275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</row>
    <row r="238" spans="1:14" x14ac:dyDescent="0.25">
      <c r="A238" t="s">
        <v>231</v>
      </c>
      <c r="B238">
        <v>3040126000</v>
      </c>
      <c r="C238" t="s">
        <v>465</v>
      </c>
      <c r="D238">
        <v>669322</v>
      </c>
      <c r="G238" t="s">
        <v>500</v>
      </c>
      <c r="H238" s="1">
        <v>42429</v>
      </c>
      <c r="I238" t="s">
        <v>501</v>
      </c>
      <c r="J238" s="8">
        <v>8948.16</v>
      </c>
      <c r="K238" s="8">
        <v>0</v>
      </c>
      <c r="L238" s="8">
        <v>25365.66</v>
      </c>
      <c r="M238" s="8">
        <v>0</v>
      </c>
      <c r="N238" s="8">
        <v>0</v>
      </c>
    </row>
    <row r="239" spans="1:14" x14ac:dyDescent="0.25">
      <c r="A239" t="s">
        <v>231</v>
      </c>
      <c r="B239">
        <v>3040918000</v>
      </c>
      <c r="C239" t="s">
        <v>425</v>
      </c>
      <c r="D239">
        <v>666061</v>
      </c>
      <c r="E239" t="s">
        <v>27</v>
      </c>
      <c r="F239">
        <v>666054</v>
      </c>
      <c r="G239" t="s">
        <v>502</v>
      </c>
      <c r="H239" s="1">
        <v>42551</v>
      </c>
      <c r="I239" t="s">
        <v>427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</row>
    <row r="240" spans="1:14" x14ac:dyDescent="0.25">
      <c r="A240" t="s">
        <v>231</v>
      </c>
      <c r="B240">
        <v>3040123202</v>
      </c>
      <c r="C240" t="s">
        <v>286</v>
      </c>
      <c r="D240">
        <v>667327</v>
      </c>
      <c r="G240" t="s">
        <v>503</v>
      </c>
      <c r="H240" s="1">
        <v>42551</v>
      </c>
      <c r="I240" t="s">
        <v>288</v>
      </c>
      <c r="J240" s="8">
        <v>0</v>
      </c>
      <c r="K240" s="8">
        <v>0</v>
      </c>
      <c r="L240" s="8">
        <v>4399.7</v>
      </c>
      <c r="M240" s="8">
        <v>0</v>
      </c>
      <c r="N240" s="8">
        <v>0</v>
      </c>
    </row>
    <row r="241" spans="1:14" x14ac:dyDescent="0.25">
      <c r="A241" t="s">
        <v>231</v>
      </c>
      <c r="B241">
        <v>3040112182</v>
      </c>
      <c r="C241" t="s">
        <v>232</v>
      </c>
      <c r="D241">
        <v>667398</v>
      </c>
      <c r="E241" t="s">
        <v>27</v>
      </c>
      <c r="F241">
        <v>666939</v>
      </c>
      <c r="G241" t="s">
        <v>504</v>
      </c>
      <c r="H241" s="1">
        <v>42489</v>
      </c>
      <c r="I241" t="s">
        <v>495</v>
      </c>
      <c r="J241" s="8">
        <v>0</v>
      </c>
      <c r="K241" s="8">
        <v>0</v>
      </c>
      <c r="L241" s="8">
        <v>8096.51</v>
      </c>
      <c r="M241" s="8">
        <v>0</v>
      </c>
      <c r="N241" s="8">
        <v>0</v>
      </c>
    </row>
    <row r="242" spans="1:14" x14ac:dyDescent="0.25">
      <c r="A242" t="s">
        <v>231</v>
      </c>
      <c r="B242">
        <v>3040449000</v>
      </c>
      <c r="C242" t="s">
        <v>326</v>
      </c>
      <c r="D242">
        <v>667590</v>
      </c>
      <c r="G242" t="s">
        <v>505</v>
      </c>
      <c r="H242" s="1">
        <v>42551</v>
      </c>
      <c r="I242" t="s">
        <v>506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</row>
    <row r="243" spans="1:14" x14ac:dyDescent="0.25">
      <c r="A243" t="s">
        <v>231</v>
      </c>
      <c r="B243">
        <v>3040120000</v>
      </c>
      <c r="C243" t="s">
        <v>281</v>
      </c>
      <c r="D243">
        <v>667594</v>
      </c>
      <c r="G243" t="s">
        <v>507</v>
      </c>
      <c r="H243" s="1">
        <v>42582</v>
      </c>
      <c r="I243" t="s">
        <v>508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</row>
    <row r="244" spans="1:14" x14ac:dyDescent="0.25">
      <c r="A244" t="s">
        <v>231</v>
      </c>
      <c r="B244">
        <v>3040112082</v>
      </c>
      <c r="C244" t="s">
        <v>232</v>
      </c>
      <c r="D244">
        <v>667919</v>
      </c>
      <c r="G244" t="s">
        <v>509</v>
      </c>
      <c r="H244" s="1">
        <v>42582</v>
      </c>
      <c r="I244" t="s">
        <v>431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</row>
    <row r="245" spans="1:14" x14ac:dyDescent="0.25">
      <c r="A245" t="s">
        <v>231</v>
      </c>
      <c r="B245">
        <v>3040122500</v>
      </c>
      <c r="C245" t="s">
        <v>278</v>
      </c>
      <c r="D245">
        <v>667983</v>
      </c>
      <c r="G245" t="s">
        <v>510</v>
      </c>
      <c r="H245" s="1">
        <v>42551</v>
      </c>
      <c r="I245" t="s">
        <v>280</v>
      </c>
      <c r="J245" s="8">
        <v>0</v>
      </c>
      <c r="K245" s="8">
        <v>0</v>
      </c>
      <c r="L245" s="8">
        <v>2</v>
      </c>
      <c r="M245" s="8">
        <v>0</v>
      </c>
      <c r="N245" s="8">
        <v>0</v>
      </c>
    </row>
    <row r="246" spans="1:14" x14ac:dyDescent="0.25">
      <c r="A246" t="s">
        <v>231</v>
      </c>
      <c r="B246">
        <v>3040112138</v>
      </c>
      <c r="C246" t="s">
        <v>232</v>
      </c>
      <c r="D246">
        <v>667202</v>
      </c>
      <c r="E246" t="s">
        <v>27</v>
      </c>
      <c r="F246">
        <v>662358</v>
      </c>
      <c r="G246" t="s">
        <v>511</v>
      </c>
      <c r="H246" s="1">
        <v>42460</v>
      </c>
      <c r="I246" t="s">
        <v>275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</row>
    <row r="247" spans="1:14" x14ac:dyDescent="0.25">
      <c r="A247" t="s">
        <v>231</v>
      </c>
      <c r="B247">
        <v>3040443000</v>
      </c>
      <c r="C247" t="s">
        <v>362</v>
      </c>
      <c r="D247">
        <v>635050</v>
      </c>
      <c r="G247" t="s">
        <v>512</v>
      </c>
      <c r="H247" s="1">
        <v>42582</v>
      </c>
      <c r="I247" t="s">
        <v>513</v>
      </c>
      <c r="J247" s="8">
        <v>0</v>
      </c>
      <c r="K247" s="8">
        <v>0</v>
      </c>
      <c r="L247" s="8">
        <v>46350</v>
      </c>
      <c r="M247" s="8">
        <v>0</v>
      </c>
      <c r="N247" s="8">
        <v>0</v>
      </c>
    </row>
    <row r="248" spans="1:14" x14ac:dyDescent="0.25">
      <c r="A248" t="s">
        <v>231</v>
      </c>
      <c r="B248">
        <v>3040432000</v>
      </c>
      <c r="C248" t="s">
        <v>514</v>
      </c>
      <c r="D248">
        <v>634018</v>
      </c>
      <c r="G248" t="s">
        <v>515</v>
      </c>
      <c r="H248" s="1">
        <v>42490</v>
      </c>
      <c r="I248" t="s">
        <v>516</v>
      </c>
      <c r="J248" s="8">
        <v>0</v>
      </c>
      <c r="K248" s="8">
        <v>0</v>
      </c>
      <c r="L248" s="8">
        <v>15920.26</v>
      </c>
      <c r="M248" s="8">
        <v>0</v>
      </c>
      <c r="N248" s="8">
        <v>0</v>
      </c>
    </row>
    <row r="249" spans="1:14" x14ac:dyDescent="0.25">
      <c r="A249" t="s">
        <v>231</v>
      </c>
      <c r="B249">
        <v>3040943002</v>
      </c>
      <c r="C249" t="s">
        <v>352</v>
      </c>
      <c r="D249">
        <v>634151</v>
      </c>
      <c r="G249" t="s">
        <v>517</v>
      </c>
      <c r="H249" s="1">
        <v>42460</v>
      </c>
      <c r="I249" t="s">
        <v>518</v>
      </c>
      <c r="J249" s="8">
        <v>0</v>
      </c>
      <c r="K249" s="8">
        <v>0</v>
      </c>
      <c r="L249" s="8">
        <v>0</v>
      </c>
      <c r="M249" s="8">
        <v>0</v>
      </c>
      <c r="N249" s="8">
        <v>-8167.37</v>
      </c>
    </row>
    <row r="250" spans="1:14" x14ac:dyDescent="0.25">
      <c r="A250" t="s">
        <v>231</v>
      </c>
      <c r="B250">
        <v>3040443000</v>
      </c>
      <c r="C250" t="s">
        <v>362</v>
      </c>
      <c r="D250">
        <v>634173</v>
      </c>
      <c r="G250" t="s">
        <v>513</v>
      </c>
      <c r="H250" s="1">
        <v>42216</v>
      </c>
      <c r="I250" t="s">
        <v>513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</row>
    <row r="251" spans="1:14" x14ac:dyDescent="0.25">
      <c r="A251" t="s">
        <v>231</v>
      </c>
      <c r="B251">
        <v>3040124000</v>
      </c>
      <c r="C251" t="s">
        <v>271</v>
      </c>
      <c r="D251">
        <v>800906</v>
      </c>
      <c r="G251" t="s">
        <v>519</v>
      </c>
      <c r="H251" s="1">
        <v>42551</v>
      </c>
      <c r="I251" t="s">
        <v>520</v>
      </c>
      <c r="J251" s="8">
        <v>0</v>
      </c>
      <c r="K251" s="8">
        <v>0</v>
      </c>
      <c r="L251" s="8">
        <v>26919.94</v>
      </c>
      <c r="M251" s="8">
        <v>0</v>
      </c>
      <c r="N251" s="8">
        <v>0</v>
      </c>
    </row>
    <row r="252" spans="1:14" x14ac:dyDescent="0.25">
      <c r="A252" t="s">
        <v>231</v>
      </c>
      <c r="B252">
        <v>3040112081</v>
      </c>
      <c r="C252" t="s">
        <v>232</v>
      </c>
      <c r="D252">
        <v>800892</v>
      </c>
      <c r="G252" t="s">
        <v>521</v>
      </c>
      <c r="H252" s="1">
        <v>42551</v>
      </c>
      <c r="I252" t="s">
        <v>417</v>
      </c>
      <c r="J252" s="8">
        <v>0</v>
      </c>
      <c r="K252" s="8">
        <v>0</v>
      </c>
      <c r="L252" s="8">
        <v>0.11</v>
      </c>
      <c r="M252" s="8">
        <v>0</v>
      </c>
      <c r="N252" s="8">
        <v>0</v>
      </c>
    </row>
    <row r="253" spans="1:14" x14ac:dyDescent="0.25">
      <c r="A253" t="s">
        <v>231</v>
      </c>
      <c r="B253">
        <v>3040112016</v>
      </c>
      <c r="C253" t="s">
        <v>232</v>
      </c>
      <c r="D253">
        <v>634482</v>
      </c>
      <c r="G253" t="s">
        <v>522</v>
      </c>
      <c r="H253" s="1">
        <v>42486</v>
      </c>
      <c r="I253" t="s">
        <v>523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</row>
    <row r="254" spans="1:14" x14ac:dyDescent="0.25">
      <c r="A254" t="s">
        <v>231</v>
      </c>
      <c r="B254">
        <v>3040442460</v>
      </c>
      <c r="C254" t="s">
        <v>303</v>
      </c>
      <c r="D254">
        <v>635676</v>
      </c>
      <c r="G254" t="s">
        <v>524</v>
      </c>
      <c r="H254" s="1">
        <v>42551</v>
      </c>
      <c r="I254" t="s">
        <v>525</v>
      </c>
      <c r="J254" s="8">
        <v>4393.62</v>
      </c>
      <c r="K254" s="8">
        <v>0</v>
      </c>
      <c r="L254" s="8">
        <v>0</v>
      </c>
      <c r="M254" s="8">
        <v>0</v>
      </c>
      <c r="N254" s="8">
        <v>-17795.46</v>
      </c>
    </row>
    <row r="255" spans="1:14" x14ac:dyDescent="0.25">
      <c r="A255" t="s">
        <v>231</v>
      </c>
      <c r="B255">
        <v>3040112142</v>
      </c>
      <c r="C255" t="s">
        <v>232</v>
      </c>
      <c r="D255">
        <v>634647</v>
      </c>
      <c r="G255" t="s">
        <v>526</v>
      </c>
      <c r="H255" s="1">
        <v>42462</v>
      </c>
      <c r="I255" t="s">
        <v>296</v>
      </c>
      <c r="J255" s="8">
        <v>0</v>
      </c>
      <c r="K255" s="8">
        <v>0</v>
      </c>
      <c r="L255" s="8">
        <v>0</v>
      </c>
      <c r="M255" s="8">
        <v>164784</v>
      </c>
      <c r="N255" s="8">
        <v>0</v>
      </c>
    </row>
    <row r="256" spans="1:14" x14ac:dyDescent="0.25">
      <c r="A256" t="s">
        <v>231</v>
      </c>
      <c r="B256">
        <v>3040443600</v>
      </c>
      <c r="C256" t="s">
        <v>362</v>
      </c>
      <c r="D256">
        <v>801027</v>
      </c>
      <c r="G256" t="s">
        <v>527</v>
      </c>
      <c r="H256" s="1">
        <v>42521</v>
      </c>
      <c r="I256" t="s">
        <v>528</v>
      </c>
      <c r="J256" s="8">
        <v>0</v>
      </c>
      <c r="K256" s="8">
        <v>0</v>
      </c>
      <c r="L256" s="8">
        <v>0</v>
      </c>
      <c r="M256" s="8">
        <v>0</v>
      </c>
      <c r="N256" s="8">
        <v>-12072.78</v>
      </c>
    </row>
    <row r="257" spans="1:14" x14ac:dyDescent="0.25">
      <c r="A257" t="s">
        <v>231</v>
      </c>
      <c r="B257">
        <v>3040112018</v>
      </c>
      <c r="C257" t="s">
        <v>232</v>
      </c>
      <c r="D257">
        <v>635258</v>
      </c>
      <c r="G257" t="s">
        <v>529</v>
      </c>
      <c r="H257" s="1">
        <v>42553</v>
      </c>
      <c r="I257" t="s">
        <v>294</v>
      </c>
      <c r="J257" s="8">
        <v>0</v>
      </c>
      <c r="K257" s="8">
        <v>0</v>
      </c>
      <c r="L257" s="8">
        <v>6164.76</v>
      </c>
      <c r="M257" s="8">
        <v>0</v>
      </c>
      <c r="N257" s="8">
        <v>0</v>
      </c>
    </row>
    <row r="258" spans="1:14" x14ac:dyDescent="0.25">
      <c r="A258" t="s">
        <v>231</v>
      </c>
      <c r="B258">
        <v>3040431050</v>
      </c>
      <c r="C258" t="s">
        <v>331</v>
      </c>
      <c r="D258">
        <v>800886</v>
      </c>
      <c r="G258" t="s">
        <v>530</v>
      </c>
      <c r="H258" s="1">
        <v>42460</v>
      </c>
      <c r="I258" t="s">
        <v>531</v>
      </c>
      <c r="J258" s="8">
        <v>0</v>
      </c>
      <c r="K258" s="8">
        <v>0</v>
      </c>
      <c r="L258" s="8">
        <v>0</v>
      </c>
      <c r="M258" s="8">
        <v>0</v>
      </c>
      <c r="N258" s="8">
        <v>-1354.27</v>
      </c>
    </row>
    <row r="259" spans="1:14" x14ac:dyDescent="0.25">
      <c r="A259" t="s">
        <v>231</v>
      </c>
      <c r="B259">
        <v>3040112041</v>
      </c>
      <c r="C259" t="s">
        <v>232</v>
      </c>
      <c r="D259">
        <v>635473</v>
      </c>
      <c r="G259" t="s">
        <v>532</v>
      </c>
      <c r="H259" s="1">
        <v>42490</v>
      </c>
      <c r="I259" t="s">
        <v>533</v>
      </c>
      <c r="J259" s="8">
        <v>13500.15</v>
      </c>
      <c r="K259" s="8">
        <v>0</v>
      </c>
      <c r="L259" s="8">
        <v>38271.15</v>
      </c>
      <c r="M259" s="8">
        <v>0</v>
      </c>
      <c r="N259" s="8">
        <v>0</v>
      </c>
    </row>
    <row r="260" spans="1:14" x14ac:dyDescent="0.25">
      <c r="A260" t="s">
        <v>231</v>
      </c>
      <c r="B260">
        <v>3040133330</v>
      </c>
      <c r="C260" t="s">
        <v>244</v>
      </c>
      <c r="D260">
        <v>635563</v>
      </c>
      <c r="G260" t="s">
        <v>534</v>
      </c>
      <c r="H260" s="1">
        <v>42582</v>
      </c>
      <c r="I260" t="s">
        <v>535</v>
      </c>
      <c r="J260" s="8">
        <v>0</v>
      </c>
      <c r="K260" s="8">
        <v>0</v>
      </c>
      <c r="L260" s="8">
        <v>0.01</v>
      </c>
      <c r="M260" s="8">
        <v>1028.53</v>
      </c>
      <c r="N260" s="8">
        <v>0</v>
      </c>
    </row>
    <row r="261" spans="1:14" x14ac:dyDescent="0.25">
      <c r="A261" t="s">
        <v>231</v>
      </c>
      <c r="B261">
        <v>3040113000</v>
      </c>
      <c r="C261" t="s">
        <v>435</v>
      </c>
      <c r="D261">
        <v>635618</v>
      </c>
      <c r="G261" t="s">
        <v>536</v>
      </c>
      <c r="H261" s="1">
        <v>42582</v>
      </c>
      <c r="I261" t="s">
        <v>537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</row>
    <row r="262" spans="1:14" x14ac:dyDescent="0.25">
      <c r="A262" t="s">
        <v>231</v>
      </c>
      <c r="B262">
        <v>3040448250</v>
      </c>
      <c r="C262" t="s">
        <v>315</v>
      </c>
      <c r="D262">
        <v>800099</v>
      </c>
      <c r="G262" t="s">
        <v>538</v>
      </c>
      <c r="H262" s="1">
        <v>42551</v>
      </c>
      <c r="I262" t="s">
        <v>368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</row>
    <row r="263" spans="1:14" x14ac:dyDescent="0.25">
      <c r="A263" t="s">
        <v>231</v>
      </c>
      <c r="B263">
        <v>3040112082</v>
      </c>
      <c r="C263" t="s">
        <v>232</v>
      </c>
      <c r="D263">
        <v>634597</v>
      </c>
      <c r="G263" t="s">
        <v>539</v>
      </c>
      <c r="H263" s="1">
        <v>42521</v>
      </c>
      <c r="I263" t="s">
        <v>540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</row>
    <row r="264" spans="1:14" x14ac:dyDescent="0.25">
      <c r="A264" t="s">
        <v>231</v>
      </c>
      <c r="B264">
        <v>3040443000</v>
      </c>
      <c r="C264" t="s">
        <v>362</v>
      </c>
      <c r="D264">
        <v>633100</v>
      </c>
      <c r="G264" t="s">
        <v>541</v>
      </c>
      <c r="H264" s="1">
        <v>42582</v>
      </c>
      <c r="I264" t="s">
        <v>542</v>
      </c>
      <c r="J264" s="8">
        <v>0</v>
      </c>
      <c r="K264" s="8">
        <v>0</v>
      </c>
      <c r="L264" s="8">
        <v>1634.34</v>
      </c>
      <c r="M264" s="8">
        <v>0</v>
      </c>
      <c r="N264" s="8">
        <v>0</v>
      </c>
    </row>
    <row r="265" spans="1:14" x14ac:dyDescent="0.25">
      <c r="A265" t="s">
        <v>231</v>
      </c>
      <c r="B265">
        <v>3040449030</v>
      </c>
      <c r="C265" t="s">
        <v>326</v>
      </c>
      <c r="D265">
        <v>632718</v>
      </c>
      <c r="G265" t="s">
        <v>543</v>
      </c>
      <c r="H265" s="1">
        <v>42521</v>
      </c>
      <c r="I265" t="s">
        <v>544</v>
      </c>
      <c r="J265" s="8">
        <v>0</v>
      </c>
      <c r="K265" s="8">
        <v>0</v>
      </c>
      <c r="L265" s="8">
        <v>0</v>
      </c>
      <c r="M265" s="8">
        <v>0</v>
      </c>
      <c r="N265" s="8">
        <v>-34859.760000000002</v>
      </c>
    </row>
    <row r="266" spans="1:14" x14ac:dyDescent="0.25">
      <c r="A266" t="s">
        <v>231</v>
      </c>
      <c r="B266">
        <v>3040112142</v>
      </c>
      <c r="C266" t="s">
        <v>232</v>
      </c>
      <c r="D266">
        <v>632775</v>
      </c>
      <c r="G266" t="s">
        <v>545</v>
      </c>
      <c r="H266" s="1">
        <v>42489</v>
      </c>
      <c r="I266" t="s">
        <v>256</v>
      </c>
      <c r="J266" s="8">
        <v>0</v>
      </c>
      <c r="K266" s="8">
        <v>0</v>
      </c>
      <c r="L266" s="8">
        <v>0</v>
      </c>
      <c r="M266" s="8">
        <v>1675.53</v>
      </c>
      <c r="N266" s="8">
        <v>-90</v>
      </c>
    </row>
    <row r="267" spans="1:14" x14ac:dyDescent="0.25">
      <c r="A267" t="s">
        <v>231</v>
      </c>
      <c r="B267">
        <v>3040133210</v>
      </c>
      <c r="C267" t="s">
        <v>244</v>
      </c>
      <c r="D267">
        <v>633024</v>
      </c>
      <c r="G267" t="s">
        <v>546</v>
      </c>
      <c r="H267" s="1">
        <v>42340</v>
      </c>
      <c r="I267" t="s">
        <v>547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</row>
    <row r="268" spans="1:14" x14ac:dyDescent="0.25">
      <c r="A268" t="s">
        <v>231</v>
      </c>
      <c r="B268">
        <v>3040442450</v>
      </c>
      <c r="C268" t="s">
        <v>303</v>
      </c>
      <c r="D268">
        <v>802254</v>
      </c>
      <c r="G268" t="s">
        <v>548</v>
      </c>
      <c r="H268" s="1">
        <v>42490</v>
      </c>
      <c r="I268" t="s">
        <v>549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</row>
    <row r="269" spans="1:14" x14ac:dyDescent="0.25">
      <c r="A269" t="s">
        <v>231</v>
      </c>
      <c r="B269">
        <v>3040110000</v>
      </c>
      <c r="C269" t="s">
        <v>443</v>
      </c>
      <c r="D269">
        <v>633045</v>
      </c>
      <c r="G269" t="s">
        <v>550</v>
      </c>
      <c r="H269" s="1">
        <v>42551</v>
      </c>
      <c r="I269" t="s">
        <v>551</v>
      </c>
      <c r="J269" s="8">
        <v>0</v>
      </c>
      <c r="K269" s="8">
        <v>0</v>
      </c>
      <c r="L269" s="8">
        <v>0</v>
      </c>
      <c r="M269" s="8">
        <v>2933.68</v>
      </c>
      <c r="N269" s="8">
        <v>0</v>
      </c>
    </row>
    <row r="270" spans="1:14" x14ac:dyDescent="0.25">
      <c r="A270" t="s">
        <v>231</v>
      </c>
      <c r="B270">
        <v>3040116000</v>
      </c>
      <c r="C270" t="s">
        <v>390</v>
      </c>
      <c r="D270">
        <v>801159</v>
      </c>
      <c r="G270" t="s">
        <v>552</v>
      </c>
      <c r="H270" s="1">
        <v>42521</v>
      </c>
      <c r="I270" t="s">
        <v>553</v>
      </c>
      <c r="J270" s="8">
        <v>0</v>
      </c>
      <c r="K270" s="8">
        <v>0</v>
      </c>
      <c r="L270" s="8">
        <v>8840</v>
      </c>
      <c r="M270" s="8">
        <v>0</v>
      </c>
      <c r="N270" s="8">
        <v>0</v>
      </c>
    </row>
    <row r="271" spans="1:14" x14ac:dyDescent="0.25">
      <c r="A271" t="s">
        <v>231</v>
      </c>
      <c r="B271">
        <v>3040112181</v>
      </c>
      <c r="C271" t="s">
        <v>232</v>
      </c>
      <c r="D271">
        <v>800919</v>
      </c>
      <c r="G271" t="s">
        <v>554</v>
      </c>
      <c r="H271" s="1">
        <v>42551</v>
      </c>
      <c r="I271" t="s">
        <v>549</v>
      </c>
      <c r="J271" s="8">
        <v>0</v>
      </c>
      <c r="K271" s="8">
        <v>0</v>
      </c>
      <c r="L271" s="8">
        <v>0</v>
      </c>
      <c r="M271" s="8">
        <v>0</v>
      </c>
      <c r="N271" s="8">
        <v>-0.13</v>
      </c>
    </row>
    <row r="272" spans="1:14" x14ac:dyDescent="0.25">
      <c r="A272" t="s">
        <v>231</v>
      </c>
      <c r="B272">
        <v>3040442450</v>
      </c>
      <c r="C272" t="s">
        <v>303</v>
      </c>
      <c r="D272">
        <v>801112</v>
      </c>
      <c r="G272" t="s">
        <v>555</v>
      </c>
      <c r="H272" s="1">
        <v>42551</v>
      </c>
      <c r="I272" t="s">
        <v>549</v>
      </c>
      <c r="J272" s="8">
        <v>0</v>
      </c>
      <c r="K272" s="8">
        <v>0</v>
      </c>
      <c r="L272" s="8">
        <v>0</v>
      </c>
      <c r="M272" s="8">
        <v>0</v>
      </c>
      <c r="N272" s="8">
        <v>-5873.83</v>
      </c>
    </row>
    <row r="273" spans="1:14" x14ac:dyDescent="0.25">
      <c r="A273" t="s">
        <v>231</v>
      </c>
      <c r="B273">
        <v>3040112101</v>
      </c>
      <c r="C273" t="s">
        <v>232</v>
      </c>
      <c r="D273">
        <v>633832</v>
      </c>
      <c r="G273" t="s">
        <v>556</v>
      </c>
      <c r="H273" s="1">
        <v>42521</v>
      </c>
      <c r="I273" t="s">
        <v>557</v>
      </c>
      <c r="J273" s="8">
        <v>0</v>
      </c>
      <c r="K273" s="8">
        <v>-3.12</v>
      </c>
      <c r="L273" s="8">
        <v>5000</v>
      </c>
      <c r="M273" s="8">
        <v>0</v>
      </c>
      <c r="N273" s="8">
        <v>0</v>
      </c>
    </row>
    <row r="274" spans="1:14" x14ac:dyDescent="0.25">
      <c r="A274" t="s">
        <v>231</v>
      </c>
      <c r="B274">
        <v>3040112018</v>
      </c>
      <c r="C274" t="s">
        <v>232</v>
      </c>
      <c r="D274">
        <v>633218</v>
      </c>
      <c r="G274" t="s">
        <v>558</v>
      </c>
      <c r="H274" s="1">
        <v>42521</v>
      </c>
      <c r="I274" t="s">
        <v>559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</row>
    <row r="275" spans="1:14" x14ac:dyDescent="0.25">
      <c r="A275" t="s">
        <v>231</v>
      </c>
      <c r="B275">
        <v>3040122500</v>
      </c>
      <c r="C275" t="s">
        <v>278</v>
      </c>
      <c r="D275">
        <v>633273</v>
      </c>
      <c r="G275" t="s">
        <v>560</v>
      </c>
      <c r="H275" s="1">
        <v>42551</v>
      </c>
      <c r="I275" t="s">
        <v>280</v>
      </c>
      <c r="J275" s="8">
        <v>0</v>
      </c>
      <c r="K275" s="8">
        <v>0</v>
      </c>
      <c r="L275" s="8">
        <v>0</v>
      </c>
      <c r="M275" s="8">
        <v>0</v>
      </c>
      <c r="N275" s="8">
        <v>-520.95000000000005</v>
      </c>
    </row>
    <row r="276" spans="1:14" x14ac:dyDescent="0.25">
      <c r="A276" t="s">
        <v>231</v>
      </c>
      <c r="B276">
        <v>3040112018</v>
      </c>
      <c r="C276" t="s">
        <v>232</v>
      </c>
      <c r="D276">
        <v>801047</v>
      </c>
      <c r="G276" t="s">
        <v>561</v>
      </c>
      <c r="H276" s="1">
        <v>42474</v>
      </c>
      <c r="I276" t="s">
        <v>562</v>
      </c>
      <c r="J276" s="8">
        <v>0</v>
      </c>
      <c r="K276" s="8">
        <v>0</v>
      </c>
      <c r="L276" s="8">
        <v>0</v>
      </c>
      <c r="M276" s="8">
        <v>0</v>
      </c>
      <c r="N276" s="8">
        <v>-1999.3</v>
      </c>
    </row>
    <row r="277" spans="1:14" x14ac:dyDescent="0.25">
      <c r="A277" t="s">
        <v>231</v>
      </c>
      <c r="B277">
        <v>3040448080</v>
      </c>
      <c r="C277" t="s">
        <v>315</v>
      </c>
      <c r="D277">
        <v>633342</v>
      </c>
      <c r="G277" t="s">
        <v>563</v>
      </c>
      <c r="H277" s="1">
        <v>42582</v>
      </c>
      <c r="I277" t="s">
        <v>564</v>
      </c>
      <c r="J277" s="8">
        <v>0</v>
      </c>
      <c r="K277" s="8">
        <v>0</v>
      </c>
      <c r="L277" s="8">
        <v>0</v>
      </c>
      <c r="M277" s="8">
        <v>1728.56</v>
      </c>
      <c r="N277" s="8">
        <v>0</v>
      </c>
    </row>
    <row r="278" spans="1:14" x14ac:dyDescent="0.25">
      <c r="A278" t="s">
        <v>231</v>
      </c>
      <c r="B278">
        <v>3040123109</v>
      </c>
      <c r="C278" t="s">
        <v>286</v>
      </c>
      <c r="D278">
        <v>633562</v>
      </c>
      <c r="G278" t="s">
        <v>565</v>
      </c>
      <c r="H278" s="1">
        <v>42551</v>
      </c>
      <c r="I278" t="s">
        <v>566</v>
      </c>
      <c r="J278" s="8">
        <v>0</v>
      </c>
      <c r="K278" s="8">
        <v>0</v>
      </c>
      <c r="L278" s="8">
        <v>0</v>
      </c>
      <c r="M278" s="8">
        <v>5178.3</v>
      </c>
      <c r="N278" s="8">
        <v>0</v>
      </c>
    </row>
    <row r="279" spans="1:14" x14ac:dyDescent="0.25">
      <c r="A279" t="s">
        <v>231</v>
      </c>
      <c r="B279">
        <v>3040124000</v>
      </c>
      <c r="C279" t="s">
        <v>271</v>
      </c>
      <c r="D279">
        <v>633619</v>
      </c>
      <c r="G279" t="s">
        <v>567</v>
      </c>
      <c r="H279" s="1">
        <v>42582</v>
      </c>
      <c r="I279" t="s">
        <v>277</v>
      </c>
      <c r="J279" s="8">
        <v>0</v>
      </c>
      <c r="K279" s="8">
        <v>0</v>
      </c>
      <c r="L279" s="8">
        <v>0</v>
      </c>
      <c r="M279" s="8">
        <v>126.63</v>
      </c>
      <c r="N279" s="8">
        <v>0</v>
      </c>
    </row>
    <row r="280" spans="1:14" x14ac:dyDescent="0.25">
      <c r="A280" t="s">
        <v>231</v>
      </c>
      <c r="B280">
        <v>3040112141</v>
      </c>
      <c r="C280" t="s">
        <v>232</v>
      </c>
      <c r="D280">
        <v>635938</v>
      </c>
      <c r="G280" t="s">
        <v>568</v>
      </c>
      <c r="H280" s="1">
        <v>42521</v>
      </c>
      <c r="I280" t="s">
        <v>469</v>
      </c>
      <c r="J280" s="8">
        <v>0</v>
      </c>
      <c r="K280" s="8">
        <v>0</v>
      </c>
      <c r="L280" s="8">
        <v>8699.91</v>
      </c>
      <c r="M280" s="8">
        <v>0</v>
      </c>
      <c r="N280" s="8">
        <v>0</v>
      </c>
    </row>
    <row r="281" spans="1:14" x14ac:dyDescent="0.25">
      <c r="A281" t="s">
        <v>231</v>
      </c>
      <c r="B281">
        <v>3040120000</v>
      </c>
      <c r="C281" t="s">
        <v>281</v>
      </c>
      <c r="D281">
        <v>633054</v>
      </c>
      <c r="G281" t="s">
        <v>569</v>
      </c>
      <c r="H281" s="1">
        <v>42551</v>
      </c>
      <c r="I281" t="s">
        <v>570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</row>
    <row r="282" spans="1:14" x14ac:dyDescent="0.25">
      <c r="A282" t="s">
        <v>231</v>
      </c>
      <c r="B282">
        <v>3040112138</v>
      </c>
      <c r="C282" t="s">
        <v>232</v>
      </c>
      <c r="D282">
        <v>636752</v>
      </c>
      <c r="E282" t="s">
        <v>27</v>
      </c>
      <c r="F282">
        <v>662358</v>
      </c>
      <c r="G282" t="s">
        <v>571</v>
      </c>
      <c r="H282" s="1">
        <v>42460</v>
      </c>
      <c r="I282" t="s">
        <v>275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</row>
    <row r="283" spans="1:14" x14ac:dyDescent="0.25">
      <c r="A283" t="s">
        <v>231</v>
      </c>
      <c r="B283">
        <v>3040112111</v>
      </c>
      <c r="C283" t="s">
        <v>232</v>
      </c>
      <c r="D283">
        <v>638157</v>
      </c>
      <c r="E283" t="s">
        <v>19</v>
      </c>
      <c r="F283">
        <v>638157</v>
      </c>
      <c r="G283" t="s">
        <v>572</v>
      </c>
      <c r="H283" s="1">
        <v>42369</v>
      </c>
      <c r="I283" t="s">
        <v>343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</row>
    <row r="284" spans="1:14" x14ac:dyDescent="0.25">
      <c r="A284" t="s">
        <v>231</v>
      </c>
      <c r="B284">
        <v>3040442470</v>
      </c>
      <c r="C284" t="s">
        <v>303</v>
      </c>
      <c r="D284">
        <v>800207</v>
      </c>
      <c r="G284" t="s">
        <v>573</v>
      </c>
      <c r="H284" s="1">
        <v>42582</v>
      </c>
      <c r="I284" t="s">
        <v>312</v>
      </c>
      <c r="J284" s="8">
        <v>0</v>
      </c>
      <c r="K284" s="8">
        <v>0</v>
      </c>
      <c r="L284" s="8">
        <v>0</v>
      </c>
      <c r="M284" s="8">
        <v>0</v>
      </c>
      <c r="N284" s="8">
        <v>-14145.23</v>
      </c>
    </row>
    <row r="285" spans="1:14" x14ac:dyDescent="0.25">
      <c r="A285" t="s">
        <v>231</v>
      </c>
      <c r="B285">
        <v>3040117000</v>
      </c>
      <c r="C285" t="s">
        <v>359</v>
      </c>
      <c r="D285">
        <v>637670</v>
      </c>
      <c r="G285" t="s">
        <v>574</v>
      </c>
      <c r="H285" s="1">
        <v>42553</v>
      </c>
      <c r="I285" t="s">
        <v>575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</row>
    <row r="286" spans="1:14" x14ac:dyDescent="0.25">
      <c r="A286" t="s">
        <v>231</v>
      </c>
      <c r="B286">
        <v>3040441000</v>
      </c>
      <c r="C286" t="s">
        <v>576</v>
      </c>
      <c r="D286">
        <v>637653</v>
      </c>
      <c r="G286" t="s">
        <v>577</v>
      </c>
      <c r="H286" s="1">
        <v>42582</v>
      </c>
      <c r="I286" t="s">
        <v>578</v>
      </c>
      <c r="J286" s="8">
        <v>0</v>
      </c>
      <c r="K286" s="8">
        <v>0</v>
      </c>
      <c r="L286" s="8">
        <v>0</v>
      </c>
      <c r="M286" s="8">
        <v>0</v>
      </c>
      <c r="N286" s="8">
        <v>-31656.92</v>
      </c>
    </row>
    <row r="287" spans="1:14" x14ac:dyDescent="0.25">
      <c r="A287" t="s">
        <v>231</v>
      </c>
      <c r="B287">
        <v>3040114600</v>
      </c>
      <c r="C287" t="s">
        <v>297</v>
      </c>
      <c r="D287">
        <v>637005</v>
      </c>
      <c r="G287" t="s">
        <v>579</v>
      </c>
      <c r="H287" s="1">
        <v>42551</v>
      </c>
      <c r="I287" t="s">
        <v>580</v>
      </c>
      <c r="J287" s="8">
        <v>0</v>
      </c>
      <c r="K287" s="8">
        <v>0</v>
      </c>
      <c r="L287" s="8">
        <v>0</v>
      </c>
      <c r="M287" s="8">
        <v>3109.85</v>
      </c>
      <c r="N287" s="8">
        <v>0</v>
      </c>
    </row>
    <row r="288" spans="1:14" x14ac:dyDescent="0.25">
      <c r="A288" t="s">
        <v>231</v>
      </c>
      <c r="B288">
        <v>3040112041</v>
      </c>
      <c r="C288" t="s">
        <v>232</v>
      </c>
      <c r="D288">
        <v>637001</v>
      </c>
      <c r="E288" t="s">
        <v>19</v>
      </c>
      <c r="F288">
        <v>637001</v>
      </c>
      <c r="G288" t="s">
        <v>581</v>
      </c>
      <c r="H288" s="1">
        <v>42460</v>
      </c>
      <c r="I288" t="s">
        <v>582</v>
      </c>
      <c r="J288" s="8">
        <v>22560.18</v>
      </c>
      <c r="K288" s="8">
        <v>0</v>
      </c>
      <c r="L288" s="8">
        <v>63641.89</v>
      </c>
      <c r="M288" s="8">
        <v>0</v>
      </c>
      <c r="N288" s="8">
        <v>0</v>
      </c>
    </row>
    <row r="289" spans="1:14" x14ac:dyDescent="0.25">
      <c r="A289" t="s">
        <v>231</v>
      </c>
      <c r="B289">
        <v>3040112041</v>
      </c>
      <c r="C289" t="s">
        <v>232</v>
      </c>
      <c r="D289">
        <v>636999</v>
      </c>
      <c r="G289" t="s">
        <v>583</v>
      </c>
      <c r="H289" s="1">
        <v>42460</v>
      </c>
      <c r="I289" t="s">
        <v>582</v>
      </c>
      <c r="J289" s="8">
        <v>0</v>
      </c>
      <c r="K289" s="8">
        <v>0</v>
      </c>
      <c r="L289" s="8">
        <v>24673.39</v>
      </c>
      <c r="M289" s="8">
        <v>0</v>
      </c>
      <c r="N289" s="8">
        <v>0</v>
      </c>
    </row>
    <row r="290" spans="1:14" x14ac:dyDescent="0.25">
      <c r="A290" t="s">
        <v>231</v>
      </c>
      <c r="B290">
        <v>3040112041</v>
      </c>
      <c r="C290" t="s">
        <v>232</v>
      </c>
      <c r="D290">
        <v>636994</v>
      </c>
      <c r="E290" t="s">
        <v>27</v>
      </c>
      <c r="F290">
        <v>637001</v>
      </c>
      <c r="G290" t="s">
        <v>584</v>
      </c>
      <c r="H290" s="1">
        <v>42460</v>
      </c>
      <c r="I290" t="s">
        <v>582</v>
      </c>
      <c r="J290" s="8">
        <v>0</v>
      </c>
      <c r="K290" s="8">
        <v>0</v>
      </c>
      <c r="L290" s="8">
        <v>7765.52</v>
      </c>
      <c r="M290" s="8">
        <v>773</v>
      </c>
      <c r="N290" s="8">
        <v>0</v>
      </c>
    </row>
    <row r="291" spans="1:14" x14ac:dyDescent="0.25">
      <c r="A291" t="s">
        <v>231</v>
      </c>
      <c r="B291">
        <v>3040112018</v>
      </c>
      <c r="C291" t="s">
        <v>232</v>
      </c>
      <c r="D291">
        <v>636933</v>
      </c>
      <c r="G291" t="s">
        <v>585</v>
      </c>
      <c r="H291" s="1">
        <v>42582</v>
      </c>
      <c r="I291" t="s">
        <v>586</v>
      </c>
      <c r="J291" s="8">
        <v>0</v>
      </c>
      <c r="K291" s="8">
        <v>0</v>
      </c>
      <c r="L291" s="8">
        <v>0</v>
      </c>
      <c r="M291" s="8">
        <v>19956.740000000002</v>
      </c>
      <c r="N291" s="8">
        <v>-22.59</v>
      </c>
    </row>
    <row r="292" spans="1:14" x14ac:dyDescent="0.25">
      <c r="A292" t="s">
        <v>231</v>
      </c>
      <c r="B292">
        <v>3040112181</v>
      </c>
      <c r="C292" t="s">
        <v>232</v>
      </c>
      <c r="D292">
        <v>635660</v>
      </c>
      <c r="G292" t="s">
        <v>587</v>
      </c>
      <c r="H292" s="1">
        <v>42551</v>
      </c>
      <c r="I292" t="s">
        <v>588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</row>
    <row r="293" spans="1:14" x14ac:dyDescent="0.25">
      <c r="A293" t="s">
        <v>231</v>
      </c>
      <c r="B293">
        <v>3040112138</v>
      </c>
      <c r="C293" t="s">
        <v>232</v>
      </c>
      <c r="D293">
        <v>636755</v>
      </c>
      <c r="E293" t="s">
        <v>27</v>
      </c>
      <c r="F293">
        <v>662358</v>
      </c>
      <c r="G293" t="s">
        <v>589</v>
      </c>
      <c r="H293" s="1">
        <v>42460</v>
      </c>
      <c r="I293" t="s">
        <v>275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</row>
    <row r="294" spans="1:14" x14ac:dyDescent="0.25">
      <c r="A294" t="s">
        <v>231</v>
      </c>
      <c r="B294">
        <v>3040441000</v>
      </c>
      <c r="C294" t="s">
        <v>576</v>
      </c>
      <c r="D294">
        <v>639772</v>
      </c>
      <c r="G294" t="s">
        <v>590</v>
      </c>
      <c r="H294" s="1">
        <v>42247</v>
      </c>
      <c r="I294" t="s">
        <v>591</v>
      </c>
      <c r="J294" s="8">
        <v>0</v>
      </c>
      <c r="K294" s="8">
        <v>0</v>
      </c>
      <c r="L294" s="8">
        <v>0</v>
      </c>
      <c r="M294" s="8">
        <v>135903.85</v>
      </c>
      <c r="N294" s="8">
        <v>0</v>
      </c>
    </row>
    <row r="295" spans="1:14" x14ac:dyDescent="0.25">
      <c r="A295" t="s">
        <v>231</v>
      </c>
      <c r="B295">
        <v>3040112138</v>
      </c>
      <c r="C295" t="s">
        <v>232</v>
      </c>
      <c r="D295">
        <v>636737</v>
      </c>
      <c r="E295" t="s">
        <v>27</v>
      </c>
      <c r="F295">
        <v>662358</v>
      </c>
      <c r="G295" t="s">
        <v>592</v>
      </c>
      <c r="H295" s="1">
        <v>42400</v>
      </c>
      <c r="I295" t="s">
        <v>275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</row>
    <row r="296" spans="1:14" x14ac:dyDescent="0.25">
      <c r="A296" t="s">
        <v>231</v>
      </c>
      <c r="B296">
        <v>3040112138</v>
      </c>
      <c r="C296" t="s">
        <v>232</v>
      </c>
      <c r="D296">
        <v>636735</v>
      </c>
      <c r="E296" t="s">
        <v>27</v>
      </c>
      <c r="F296">
        <v>662358</v>
      </c>
      <c r="G296" t="s">
        <v>593</v>
      </c>
      <c r="H296" s="1">
        <v>42460</v>
      </c>
      <c r="I296" t="s">
        <v>275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</row>
    <row r="297" spans="1:14" x14ac:dyDescent="0.25">
      <c r="A297" t="s">
        <v>231</v>
      </c>
      <c r="B297">
        <v>3040118020</v>
      </c>
      <c r="C297" t="s">
        <v>336</v>
      </c>
      <c r="D297">
        <v>636527</v>
      </c>
      <c r="G297" t="s">
        <v>594</v>
      </c>
      <c r="H297" s="1">
        <v>42582</v>
      </c>
      <c r="I297" t="s">
        <v>595</v>
      </c>
      <c r="J297" s="8">
        <v>0</v>
      </c>
      <c r="K297" s="8">
        <v>0</v>
      </c>
      <c r="L297" s="8">
        <v>0</v>
      </c>
      <c r="M297" s="8">
        <v>0</v>
      </c>
      <c r="N297" s="8">
        <v>-652.38</v>
      </c>
    </row>
    <row r="298" spans="1:14" x14ac:dyDescent="0.25">
      <c r="A298" t="s">
        <v>231</v>
      </c>
      <c r="B298">
        <v>3040440180</v>
      </c>
      <c r="C298" t="s">
        <v>321</v>
      </c>
      <c r="D298">
        <v>636039</v>
      </c>
      <c r="G298" t="s">
        <v>596</v>
      </c>
      <c r="H298" s="1">
        <v>42521</v>
      </c>
      <c r="I298" t="s">
        <v>597</v>
      </c>
      <c r="J298" s="8">
        <v>839</v>
      </c>
      <c r="K298" s="8">
        <v>0</v>
      </c>
      <c r="L298" s="8">
        <v>0</v>
      </c>
      <c r="M298" s="8">
        <v>207932.54</v>
      </c>
      <c r="N298" s="8">
        <v>0</v>
      </c>
    </row>
    <row r="299" spans="1:14" x14ac:dyDescent="0.25">
      <c r="A299" t="s">
        <v>231</v>
      </c>
      <c r="B299">
        <v>3040112027</v>
      </c>
      <c r="C299" t="s">
        <v>232</v>
      </c>
      <c r="D299">
        <v>636044</v>
      </c>
      <c r="G299" t="s">
        <v>598</v>
      </c>
      <c r="H299" s="1">
        <v>42582</v>
      </c>
      <c r="I299" t="s">
        <v>254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</row>
    <row r="300" spans="1:14" x14ac:dyDescent="0.25">
      <c r="A300" t="s">
        <v>231</v>
      </c>
      <c r="B300">
        <v>3040931002</v>
      </c>
      <c r="C300" t="s">
        <v>599</v>
      </c>
      <c r="D300">
        <v>800844</v>
      </c>
      <c r="G300" t="s">
        <v>600</v>
      </c>
      <c r="H300" s="1">
        <v>42582</v>
      </c>
      <c r="I300" t="s">
        <v>333</v>
      </c>
      <c r="J300" s="8">
        <v>0</v>
      </c>
      <c r="K300" s="8">
        <v>0</v>
      </c>
      <c r="L300" s="8">
        <v>15.92</v>
      </c>
      <c r="M300" s="8">
        <v>0</v>
      </c>
      <c r="N300" s="8">
        <v>0</v>
      </c>
    </row>
    <row r="301" spans="1:14" x14ac:dyDescent="0.25">
      <c r="A301" t="s">
        <v>231</v>
      </c>
      <c r="B301">
        <v>3040112181</v>
      </c>
      <c r="C301" t="s">
        <v>232</v>
      </c>
      <c r="D301">
        <v>800554</v>
      </c>
      <c r="G301" t="s">
        <v>601</v>
      </c>
      <c r="H301" s="1">
        <v>42551</v>
      </c>
      <c r="I301" t="s">
        <v>549</v>
      </c>
      <c r="J301" s="8">
        <v>0</v>
      </c>
      <c r="K301" s="8">
        <v>0</v>
      </c>
      <c r="L301" s="8">
        <v>0</v>
      </c>
      <c r="M301" s="8">
        <v>17062.5</v>
      </c>
      <c r="N301" s="8">
        <v>0</v>
      </c>
    </row>
    <row r="302" spans="1:14" x14ac:dyDescent="0.25">
      <c r="A302" t="s">
        <v>231</v>
      </c>
      <c r="B302">
        <v>3040119000</v>
      </c>
      <c r="C302" t="s">
        <v>268</v>
      </c>
      <c r="D302">
        <v>636627</v>
      </c>
      <c r="G302" t="s">
        <v>602</v>
      </c>
      <c r="H302" s="1">
        <v>42551</v>
      </c>
      <c r="I302" t="s">
        <v>603</v>
      </c>
      <c r="J302" s="8">
        <v>0</v>
      </c>
      <c r="K302" s="8">
        <v>0</v>
      </c>
      <c r="L302" s="8">
        <v>93754.8</v>
      </c>
      <c r="M302" s="8">
        <v>0</v>
      </c>
      <c r="N302" s="8">
        <v>0</v>
      </c>
    </row>
    <row r="303" spans="1:14" x14ac:dyDescent="0.25">
      <c r="A303" t="s">
        <v>604</v>
      </c>
      <c r="B303">
        <v>3060005000</v>
      </c>
      <c r="C303" t="s">
        <v>605</v>
      </c>
      <c r="D303">
        <v>629843</v>
      </c>
      <c r="G303" t="s">
        <v>606</v>
      </c>
      <c r="H303" s="1">
        <v>42551</v>
      </c>
      <c r="I303" t="s">
        <v>607</v>
      </c>
      <c r="J303" s="8">
        <v>0</v>
      </c>
      <c r="K303" s="8">
        <v>0</v>
      </c>
      <c r="L303" s="8">
        <v>0</v>
      </c>
      <c r="M303" s="8">
        <v>63819.6</v>
      </c>
      <c r="N303" s="8">
        <v>0</v>
      </c>
    </row>
    <row r="304" spans="1:14" x14ac:dyDescent="0.25">
      <c r="A304" t="s">
        <v>604</v>
      </c>
      <c r="B304">
        <v>3060005000</v>
      </c>
      <c r="C304" t="s">
        <v>605</v>
      </c>
      <c r="D304">
        <v>675232</v>
      </c>
      <c r="G304" t="s">
        <v>608</v>
      </c>
      <c r="H304" s="1">
        <v>42551</v>
      </c>
      <c r="I304" t="s">
        <v>609</v>
      </c>
      <c r="J304" s="8">
        <v>0</v>
      </c>
      <c r="K304" s="8">
        <v>-9810.3700000000008</v>
      </c>
      <c r="L304" s="8">
        <v>0</v>
      </c>
      <c r="M304" s="8">
        <v>0</v>
      </c>
      <c r="N304" s="8">
        <v>0</v>
      </c>
    </row>
    <row r="305" spans="1:14" x14ac:dyDescent="0.25">
      <c r="A305" t="s">
        <v>604</v>
      </c>
      <c r="B305">
        <v>3060003020</v>
      </c>
      <c r="C305" t="s">
        <v>610</v>
      </c>
      <c r="D305">
        <v>636300</v>
      </c>
      <c r="G305" t="s">
        <v>611</v>
      </c>
      <c r="H305" s="1">
        <v>42551</v>
      </c>
      <c r="I305" t="s">
        <v>612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</row>
    <row r="306" spans="1:14" x14ac:dyDescent="0.25">
      <c r="A306" t="s">
        <v>613</v>
      </c>
      <c r="B306">
        <v>3080004000</v>
      </c>
      <c r="C306" t="s">
        <v>614</v>
      </c>
      <c r="D306">
        <v>629790</v>
      </c>
      <c r="E306" t="s">
        <v>27</v>
      </c>
      <c r="F306">
        <v>627421</v>
      </c>
      <c r="G306" t="s">
        <v>615</v>
      </c>
      <c r="H306" s="1">
        <v>42551</v>
      </c>
      <c r="I306" t="s">
        <v>616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</row>
    <row r="307" spans="1:14" x14ac:dyDescent="0.25">
      <c r="A307" t="s">
        <v>613</v>
      </c>
      <c r="B307">
        <v>3080004000</v>
      </c>
      <c r="C307" t="s">
        <v>614</v>
      </c>
      <c r="D307">
        <v>629481</v>
      </c>
      <c r="E307" t="s">
        <v>27</v>
      </c>
      <c r="F307">
        <v>627421</v>
      </c>
      <c r="G307" t="s">
        <v>617</v>
      </c>
      <c r="H307" s="1">
        <v>42551</v>
      </c>
      <c r="I307" t="s">
        <v>616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</row>
    <row r="308" spans="1:14" x14ac:dyDescent="0.25">
      <c r="A308" t="s">
        <v>613</v>
      </c>
      <c r="B308">
        <v>3080004000</v>
      </c>
      <c r="C308" t="s">
        <v>614</v>
      </c>
      <c r="D308">
        <v>629491</v>
      </c>
      <c r="E308" t="s">
        <v>27</v>
      </c>
      <c r="F308">
        <v>627421</v>
      </c>
      <c r="G308" t="s">
        <v>618</v>
      </c>
      <c r="H308" s="1">
        <v>42551</v>
      </c>
      <c r="I308" t="s">
        <v>616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</row>
    <row r="309" spans="1:14" x14ac:dyDescent="0.25">
      <c r="A309" t="s">
        <v>613</v>
      </c>
      <c r="B309">
        <v>3080004000</v>
      </c>
      <c r="C309" t="s">
        <v>614</v>
      </c>
      <c r="D309">
        <v>629517</v>
      </c>
      <c r="E309" t="s">
        <v>27</v>
      </c>
      <c r="F309">
        <v>627421</v>
      </c>
      <c r="G309" t="s">
        <v>619</v>
      </c>
      <c r="H309" s="1">
        <v>42551</v>
      </c>
      <c r="I309" t="s">
        <v>616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</row>
    <row r="310" spans="1:14" x14ac:dyDescent="0.25">
      <c r="A310" t="s">
        <v>613</v>
      </c>
      <c r="B310">
        <v>3080004000</v>
      </c>
      <c r="C310" t="s">
        <v>614</v>
      </c>
      <c r="D310">
        <v>629789</v>
      </c>
      <c r="E310" t="s">
        <v>27</v>
      </c>
      <c r="F310">
        <v>627421</v>
      </c>
      <c r="G310" t="s">
        <v>620</v>
      </c>
      <c r="H310" s="1">
        <v>42551</v>
      </c>
      <c r="I310" t="s">
        <v>621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</row>
    <row r="311" spans="1:14" x14ac:dyDescent="0.25">
      <c r="A311" t="s">
        <v>613</v>
      </c>
      <c r="B311">
        <v>3080004000</v>
      </c>
      <c r="C311" t="s">
        <v>614</v>
      </c>
      <c r="D311">
        <v>627421</v>
      </c>
      <c r="E311" t="s">
        <v>19</v>
      </c>
      <c r="F311">
        <v>627421</v>
      </c>
      <c r="G311" t="s">
        <v>622</v>
      </c>
      <c r="H311" s="1">
        <v>42551</v>
      </c>
      <c r="I311" t="s">
        <v>616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</row>
    <row r="312" spans="1:14" x14ac:dyDescent="0.25">
      <c r="A312" t="s">
        <v>613</v>
      </c>
      <c r="B312">
        <v>3080004000</v>
      </c>
      <c r="C312" t="s">
        <v>614</v>
      </c>
      <c r="D312">
        <v>629788</v>
      </c>
      <c r="E312" t="s">
        <v>27</v>
      </c>
      <c r="F312">
        <v>627421</v>
      </c>
      <c r="G312" t="s">
        <v>623</v>
      </c>
      <c r="H312" s="1">
        <v>42551</v>
      </c>
      <c r="I312" t="s">
        <v>616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</row>
    <row r="313" spans="1:14" x14ac:dyDescent="0.25">
      <c r="A313" t="s">
        <v>613</v>
      </c>
      <c r="B313">
        <v>3080004000</v>
      </c>
      <c r="C313" t="s">
        <v>614</v>
      </c>
      <c r="D313">
        <v>629230</v>
      </c>
      <c r="E313" t="s">
        <v>27</v>
      </c>
      <c r="F313">
        <v>627421</v>
      </c>
      <c r="G313" t="s">
        <v>624</v>
      </c>
      <c r="H313" s="1">
        <v>42551</v>
      </c>
      <c r="I313" t="s">
        <v>616</v>
      </c>
      <c r="J313" s="8">
        <v>32</v>
      </c>
      <c r="K313" s="8">
        <v>0</v>
      </c>
      <c r="L313" s="8">
        <v>0</v>
      </c>
      <c r="M313" s="8">
        <v>0</v>
      </c>
      <c r="N313" s="8">
        <v>0</v>
      </c>
    </row>
    <row r="314" spans="1:14" x14ac:dyDescent="0.25">
      <c r="A314" t="s">
        <v>613</v>
      </c>
      <c r="B314">
        <v>3080004000</v>
      </c>
      <c r="C314" t="s">
        <v>614</v>
      </c>
      <c r="D314">
        <v>629216</v>
      </c>
      <c r="E314" t="s">
        <v>27</v>
      </c>
      <c r="F314">
        <v>627421</v>
      </c>
      <c r="G314" t="s">
        <v>625</v>
      </c>
      <c r="H314" s="1">
        <v>42551</v>
      </c>
      <c r="I314" t="s">
        <v>616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</row>
    <row r="315" spans="1:14" x14ac:dyDescent="0.25">
      <c r="A315" t="s">
        <v>613</v>
      </c>
      <c r="B315">
        <v>3080004000</v>
      </c>
      <c r="C315" t="s">
        <v>614</v>
      </c>
      <c r="D315">
        <v>629787</v>
      </c>
      <c r="E315" t="s">
        <v>27</v>
      </c>
      <c r="F315">
        <v>627421</v>
      </c>
      <c r="G315" t="s">
        <v>626</v>
      </c>
      <c r="H315" s="1">
        <v>42551</v>
      </c>
      <c r="I315" t="s">
        <v>616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</row>
    <row r="316" spans="1:14" x14ac:dyDescent="0.25">
      <c r="A316" t="s">
        <v>613</v>
      </c>
      <c r="B316">
        <v>3080004000</v>
      </c>
      <c r="C316" t="s">
        <v>614</v>
      </c>
      <c r="D316">
        <v>629785</v>
      </c>
      <c r="E316" t="s">
        <v>27</v>
      </c>
      <c r="F316">
        <v>627421</v>
      </c>
      <c r="G316" t="s">
        <v>627</v>
      </c>
      <c r="H316" s="1">
        <v>42551</v>
      </c>
      <c r="I316" t="s">
        <v>628</v>
      </c>
      <c r="J316" s="8">
        <v>0</v>
      </c>
      <c r="K316" s="8">
        <v>0</v>
      </c>
      <c r="L316" s="8">
        <v>0</v>
      </c>
      <c r="M316" s="8">
        <v>0</v>
      </c>
      <c r="N316" s="8">
        <v>-1865.97</v>
      </c>
    </row>
    <row r="317" spans="1:14" x14ac:dyDescent="0.25">
      <c r="A317" t="s">
        <v>629</v>
      </c>
      <c r="B317">
        <v>3100004040</v>
      </c>
      <c r="C317" t="s">
        <v>630</v>
      </c>
      <c r="D317">
        <v>675410</v>
      </c>
      <c r="G317" t="s">
        <v>631</v>
      </c>
      <c r="H317" s="1">
        <v>42553</v>
      </c>
      <c r="I317" t="s">
        <v>632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</row>
    <row r="318" spans="1:14" x14ac:dyDescent="0.25">
      <c r="A318" t="s">
        <v>629</v>
      </c>
      <c r="B318">
        <v>3100049020</v>
      </c>
      <c r="C318" t="s">
        <v>326</v>
      </c>
      <c r="D318">
        <v>628663</v>
      </c>
      <c r="E318" t="s">
        <v>19</v>
      </c>
      <c r="F318">
        <v>628663</v>
      </c>
      <c r="G318" t="s">
        <v>633</v>
      </c>
      <c r="H318" s="1">
        <v>42551</v>
      </c>
      <c r="I318" t="s">
        <v>634</v>
      </c>
      <c r="J318" s="8">
        <v>62</v>
      </c>
      <c r="K318" s="8">
        <v>0</v>
      </c>
      <c r="L318" s="8">
        <v>0</v>
      </c>
      <c r="M318" s="8">
        <v>0</v>
      </c>
      <c r="N318" s="8">
        <v>0</v>
      </c>
    </row>
    <row r="319" spans="1:14" x14ac:dyDescent="0.25">
      <c r="A319" t="s">
        <v>629</v>
      </c>
      <c r="B319">
        <v>3100004300</v>
      </c>
      <c r="C319" t="s">
        <v>630</v>
      </c>
      <c r="D319">
        <v>632130</v>
      </c>
      <c r="E319" t="s">
        <v>19</v>
      </c>
      <c r="F319">
        <v>632130</v>
      </c>
      <c r="G319" t="s">
        <v>635</v>
      </c>
      <c r="H319" s="1">
        <v>42400</v>
      </c>
      <c r="I319" t="s">
        <v>636</v>
      </c>
      <c r="J319" s="8">
        <v>0</v>
      </c>
      <c r="K319" s="8">
        <v>0</v>
      </c>
      <c r="L319" s="8">
        <v>44853.16</v>
      </c>
      <c r="M319" s="8">
        <v>0</v>
      </c>
      <c r="N319" s="8">
        <v>0</v>
      </c>
    </row>
    <row r="320" spans="1:14" x14ac:dyDescent="0.25">
      <c r="A320" t="s">
        <v>629</v>
      </c>
      <c r="B320">
        <v>3100001000</v>
      </c>
      <c r="C320" t="s">
        <v>637</v>
      </c>
      <c r="D320">
        <v>631990</v>
      </c>
      <c r="G320" t="s">
        <v>638</v>
      </c>
      <c r="H320" s="1">
        <v>42582</v>
      </c>
      <c r="I320" t="s">
        <v>639</v>
      </c>
      <c r="J320" s="8">
        <v>0</v>
      </c>
      <c r="K320" s="8">
        <v>0</v>
      </c>
      <c r="L320" s="8">
        <v>0</v>
      </c>
      <c r="M320" s="8">
        <v>0</v>
      </c>
      <c r="N320" s="8">
        <v>-2706.21</v>
      </c>
    </row>
    <row r="321" spans="1:14" x14ac:dyDescent="0.25">
      <c r="A321" t="s">
        <v>629</v>
      </c>
      <c r="B321">
        <v>3100003000</v>
      </c>
      <c r="C321" t="s">
        <v>640</v>
      </c>
      <c r="D321">
        <v>631479</v>
      </c>
      <c r="G321" t="s">
        <v>641</v>
      </c>
      <c r="H321" s="1">
        <v>42582</v>
      </c>
      <c r="I321" t="s">
        <v>642</v>
      </c>
      <c r="J321" s="8">
        <v>0</v>
      </c>
      <c r="K321" s="8">
        <v>0</v>
      </c>
      <c r="L321" s="8">
        <v>7.0000000000000007E-2</v>
      </c>
      <c r="M321" s="8">
        <v>5335.77</v>
      </c>
      <c r="N321" s="8">
        <v>0</v>
      </c>
    </row>
    <row r="322" spans="1:14" x14ac:dyDescent="0.25">
      <c r="A322" t="s">
        <v>629</v>
      </c>
      <c r="B322">
        <v>3100001000</v>
      </c>
      <c r="C322" t="s">
        <v>637</v>
      </c>
      <c r="D322">
        <v>633698</v>
      </c>
      <c r="G322" t="s">
        <v>643</v>
      </c>
      <c r="H322" s="1">
        <v>42536</v>
      </c>
      <c r="I322" t="s">
        <v>644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</row>
    <row r="323" spans="1:14" x14ac:dyDescent="0.25">
      <c r="A323" t="s">
        <v>629</v>
      </c>
      <c r="B323">
        <v>3100002000</v>
      </c>
      <c r="C323" t="s">
        <v>645</v>
      </c>
      <c r="D323">
        <v>633942</v>
      </c>
      <c r="G323" t="s">
        <v>646</v>
      </c>
      <c r="H323" s="1">
        <v>42582</v>
      </c>
      <c r="I323" t="s">
        <v>647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</row>
    <row r="324" spans="1:14" x14ac:dyDescent="0.25">
      <c r="A324" t="s">
        <v>629</v>
      </c>
      <c r="B324">
        <v>3100002000</v>
      </c>
      <c r="C324" t="s">
        <v>645</v>
      </c>
      <c r="D324">
        <v>630820</v>
      </c>
      <c r="G324" t="s">
        <v>648</v>
      </c>
      <c r="H324" s="1">
        <v>42580</v>
      </c>
      <c r="I324" t="s">
        <v>649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</row>
    <row r="325" spans="1:14" x14ac:dyDescent="0.25">
      <c r="A325" t="s">
        <v>629</v>
      </c>
      <c r="B325">
        <v>3100001010</v>
      </c>
      <c r="C325" t="s">
        <v>637</v>
      </c>
      <c r="D325">
        <v>635385</v>
      </c>
      <c r="G325" t="s">
        <v>650</v>
      </c>
      <c r="H325" s="1">
        <v>42582</v>
      </c>
      <c r="I325" t="s">
        <v>651</v>
      </c>
      <c r="J325" s="8">
        <v>0</v>
      </c>
      <c r="K325" s="8">
        <v>0</v>
      </c>
      <c r="L325" s="8">
        <v>0</v>
      </c>
      <c r="M325" s="8">
        <v>33269.61</v>
      </c>
      <c r="N325" s="8">
        <v>0</v>
      </c>
    </row>
    <row r="326" spans="1:14" x14ac:dyDescent="0.25">
      <c r="A326" t="s">
        <v>629</v>
      </c>
      <c r="B326">
        <v>3100001020</v>
      </c>
      <c r="C326" t="s">
        <v>637</v>
      </c>
      <c r="D326">
        <v>629856</v>
      </c>
      <c r="E326" t="s">
        <v>27</v>
      </c>
      <c r="F326">
        <v>629855</v>
      </c>
      <c r="G326" t="s">
        <v>652</v>
      </c>
      <c r="H326" s="1">
        <v>42551</v>
      </c>
      <c r="I326" t="s">
        <v>653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</row>
    <row r="327" spans="1:14" x14ac:dyDescent="0.25">
      <c r="A327" t="s">
        <v>629</v>
      </c>
      <c r="B327">
        <v>3100003210</v>
      </c>
      <c r="C327" t="s">
        <v>640</v>
      </c>
      <c r="D327">
        <v>629855</v>
      </c>
      <c r="E327" t="s">
        <v>19</v>
      </c>
      <c r="F327">
        <v>629855</v>
      </c>
      <c r="G327" t="s">
        <v>652</v>
      </c>
      <c r="H327" s="1">
        <v>42551</v>
      </c>
      <c r="I327" t="s">
        <v>654</v>
      </c>
      <c r="J327" s="8">
        <v>0</v>
      </c>
      <c r="K327" s="8">
        <v>0</v>
      </c>
      <c r="L327" s="8">
        <v>9.91</v>
      </c>
      <c r="M327" s="8">
        <v>0</v>
      </c>
      <c r="N327" s="8">
        <v>0</v>
      </c>
    </row>
    <row r="328" spans="1:14" x14ac:dyDescent="0.25">
      <c r="A328" t="s">
        <v>629</v>
      </c>
      <c r="B328">
        <v>3100003310</v>
      </c>
      <c r="C328" t="s">
        <v>640</v>
      </c>
      <c r="D328">
        <v>628227</v>
      </c>
      <c r="E328" t="s">
        <v>27</v>
      </c>
      <c r="F328">
        <v>628157</v>
      </c>
      <c r="G328" t="s">
        <v>655</v>
      </c>
      <c r="H328" s="1">
        <v>42247</v>
      </c>
      <c r="I328" t="s">
        <v>656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</row>
    <row r="329" spans="1:14" x14ac:dyDescent="0.25">
      <c r="A329" t="s">
        <v>629</v>
      </c>
      <c r="B329">
        <v>3100049000</v>
      </c>
      <c r="C329" t="s">
        <v>326</v>
      </c>
      <c r="D329">
        <v>637980</v>
      </c>
      <c r="G329" t="s">
        <v>657</v>
      </c>
      <c r="H329" s="1">
        <v>42460</v>
      </c>
      <c r="I329" t="s">
        <v>658</v>
      </c>
      <c r="J329" s="8">
        <v>0</v>
      </c>
      <c r="K329" s="8">
        <v>0</v>
      </c>
      <c r="L329" s="8">
        <v>14.31</v>
      </c>
      <c r="M329" s="8">
        <v>0</v>
      </c>
      <c r="N329" s="8">
        <v>0</v>
      </c>
    </row>
    <row r="330" spans="1:14" x14ac:dyDescent="0.25">
      <c r="A330" t="s">
        <v>629</v>
      </c>
      <c r="B330">
        <v>3100004300</v>
      </c>
      <c r="C330" t="s">
        <v>630</v>
      </c>
      <c r="D330">
        <v>625490</v>
      </c>
      <c r="E330" t="s">
        <v>19</v>
      </c>
      <c r="F330">
        <v>625490</v>
      </c>
      <c r="G330" t="s">
        <v>659</v>
      </c>
      <c r="H330" s="1">
        <v>42276</v>
      </c>
      <c r="I330" t="s">
        <v>660</v>
      </c>
      <c r="J330" s="8">
        <v>0</v>
      </c>
      <c r="K330" s="8">
        <v>0</v>
      </c>
      <c r="L330" s="8">
        <v>289.81</v>
      </c>
      <c r="M330" s="8">
        <v>0</v>
      </c>
      <c r="N330" s="8">
        <v>0</v>
      </c>
    </row>
    <row r="331" spans="1:14" x14ac:dyDescent="0.25">
      <c r="A331" t="s">
        <v>629</v>
      </c>
      <c r="B331">
        <v>3100049020</v>
      </c>
      <c r="C331" t="s">
        <v>326</v>
      </c>
      <c r="D331">
        <v>628640</v>
      </c>
      <c r="E331" t="s">
        <v>27</v>
      </c>
      <c r="F331">
        <v>628663</v>
      </c>
      <c r="G331" t="s">
        <v>661</v>
      </c>
      <c r="H331" s="1">
        <v>42551</v>
      </c>
      <c r="I331" t="s">
        <v>662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</row>
    <row r="332" spans="1:14" x14ac:dyDescent="0.25">
      <c r="A332" t="s">
        <v>629</v>
      </c>
      <c r="B332">
        <v>3100003310</v>
      </c>
      <c r="C332" t="s">
        <v>640</v>
      </c>
      <c r="D332">
        <v>628368</v>
      </c>
      <c r="E332" t="s">
        <v>27</v>
      </c>
      <c r="F332">
        <v>628157</v>
      </c>
      <c r="G332" t="s">
        <v>663</v>
      </c>
      <c r="H332" s="1">
        <v>42247</v>
      </c>
      <c r="I332" t="s">
        <v>656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</row>
    <row r="333" spans="1:14" x14ac:dyDescent="0.25">
      <c r="A333" t="s">
        <v>629</v>
      </c>
      <c r="B333">
        <v>3100003310</v>
      </c>
      <c r="C333" t="s">
        <v>640</v>
      </c>
      <c r="D333">
        <v>628228</v>
      </c>
      <c r="E333" t="s">
        <v>27</v>
      </c>
      <c r="F333">
        <v>628157</v>
      </c>
      <c r="G333" t="s">
        <v>664</v>
      </c>
      <c r="H333" s="1">
        <v>42247</v>
      </c>
      <c r="I333" t="s">
        <v>656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</row>
    <row r="334" spans="1:14" x14ac:dyDescent="0.25">
      <c r="A334" t="s">
        <v>629</v>
      </c>
      <c r="B334">
        <v>3100003310</v>
      </c>
      <c r="C334" t="s">
        <v>640</v>
      </c>
      <c r="D334">
        <v>628225</v>
      </c>
      <c r="E334" t="s">
        <v>27</v>
      </c>
      <c r="F334">
        <v>628157</v>
      </c>
      <c r="G334" t="s">
        <v>665</v>
      </c>
      <c r="H334" s="1">
        <v>42247</v>
      </c>
      <c r="I334" t="s">
        <v>656</v>
      </c>
      <c r="J334" s="8">
        <v>0</v>
      </c>
      <c r="K334" s="8">
        <v>0</v>
      </c>
      <c r="L334" s="8">
        <v>0.02</v>
      </c>
      <c r="M334" s="8">
        <v>0</v>
      </c>
      <c r="N334" s="8">
        <v>0</v>
      </c>
    </row>
    <row r="335" spans="1:14" x14ac:dyDescent="0.25">
      <c r="A335" t="s">
        <v>629</v>
      </c>
      <c r="B335">
        <v>3100003310</v>
      </c>
      <c r="C335" t="s">
        <v>640</v>
      </c>
      <c r="D335">
        <v>628224</v>
      </c>
      <c r="E335" t="s">
        <v>27</v>
      </c>
      <c r="F335">
        <v>628157</v>
      </c>
      <c r="G335" t="s">
        <v>666</v>
      </c>
      <c r="H335" s="1">
        <v>42247</v>
      </c>
      <c r="I335" t="s">
        <v>656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</row>
    <row r="336" spans="1:14" x14ac:dyDescent="0.25">
      <c r="A336" t="s">
        <v>629</v>
      </c>
      <c r="B336">
        <v>3100003310</v>
      </c>
      <c r="C336" t="s">
        <v>640</v>
      </c>
      <c r="D336">
        <v>628157</v>
      </c>
      <c r="E336" t="s">
        <v>19</v>
      </c>
      <c r="F336">
        <v>628157</v>
      </c>
      <c r="G336" t="s">
        <v>667</v>
      </c>
      <c r="H336" s="1">
        <v>42247</v>
      </c>
      <c r="I336" t="s">
        <v>656</v>
      </c>
      <c r="J336" s="8">
        <v>0</v>
      </c>
      <c r="K336" s="8">
        <v>0</v>
      </c>
      <c r="L336" s="8">
        <v>0</v>
      </c>
      <c r="M336" s="8">
        <v>0</v>
      </c>
      <c r="N336" s="8">
        <v>-5984</v>
      </c>
    </row>
    <row r="337" spans="1:14" x14ac:dyDescent="0.25">
      <c r="A337" t="s">
        <v>629</v>
      </c>
      <c r="B337">
        <v>3100004300</v>
      </c>
      <c r="C337" t="s">
        <v>630</v>
      </c>
      <c r="D337">
        <v>626957</v>
      </c>
      <c r="E337" t="s">
        <v>27</v>
      </c>
      <c r="F337">
        <v>625490</v>
      </c>
      <c r="G337" t="s">
        <v>668</v>
      </c>
      <c r="H337" s="1">
        <v>42276</v>
      </c>
      <c r="I337" t="s">
        <v>660</v>
      </c>
      <c r="J337" s="8">
        <v>0</v>
      </c>
      <c r="K337" s="8">
        <v>0</v>
      </c>
      <c r="L337" s="8">
        <v>246.18</v>
      </c>
      <c r="M337" s="8">
        <v>0</v>
      </c>
      <c r="N337" s="8">
        <v>0</v>
      </c>
    </row>
    <row r="338" spans="1:14" x14ac:dyDescent="0.25">
      <c r="A338" t="s">
        <v>629</v>
      </c>
      <c r="B338">
        <v>3100002000</v>
      </c>
      <c r="C338" t="s">
        <v>645</v>
      </c>
      <c r="D338">
        <v>667220</v>
      </c>
      <c r="G338" t="s">
        <v>669</v>
      </c>
      <c r="H338" s="1">
        <v>42551</v>
      </c>
      <c r="I338" t="s">
        <v>670</v>
      </c>
      <c r="J338" s="8">
        <v>0</v>
      </c>
      <c r="K338" s="8">
        <v>0</v>
      </c>
      <c r="L338" s="8">
        <v>0</v>
      </c>
      <c r="M338" s="8">
        <v>65710.570000000007</v>
      </c>
      <c r="N338" s="8">
        <v>0</v>
      </c>
    </row>
    <row r="339" spans="1:14" x14ac:dyDescent="0.25">
      <c r="A339" t="s">
        <v>629</v>
      </c>
      <c r="B339">
        <v>3100002000</v>
      </c>
      <c r="C339" t="s">
        <v>645</v>
      </c>
      <c r="D339">
        <v>626146</v>
      </c>
      <c r="G339" t="s">
        <v>671</v>
      </c>
      <c r="H339" s="1">
        <v>42460</v>
      </c>
      <c r="I339" t="s">
        <v>647</v>
      </c>
      <c r="J339" s="8">
        <v>2692.13</v>
      </c>
      <c r="K339" s="8">
        <v>0</v>
      </c>
      <c r="L339" s="8">
        <v>0</v>
      </c>
      <c r="M339" s="8">
        <v>0</v>
      </c>
      <c r="N339" s="8">
        <v>-86302</v>
      </c>
    </row>
    <row r="340" spans="1:14" x14ac:dyDescent="0.25">
      <c r="A340" t="s">
        <v>672</v>
      </c>
      <c r="B340">
        <v>5100001031</v>
      </c>
      <c r="C340" t="s">
        <v>673</v>
      </c>
      <c r="D340">
        <v>666695</v>
      </c>
      <c r="G340" t="s">
        <v>674</v>
      </c>
      <c r="H340" s="1">
        <v>42460</v>
      </c>
      <c r="I340" t="s">
        <v>675</v>
      </c>
      <c r="J340" s="8">
        <v>0</v>
      </c>
      <c r="K340" s="8">
        <v>0</v>
      </c>
      <c r="L340" s="8">
        <v>0</v>
      </c>
      <c r="M340" s="8">
        <v>-17925.68</v>
      </c>
      <c r="N340" s="8">
        <v>0</v>
      </c>
    </row>
    <row r="341" spans="1:14" x14ac:dyDescent="0.25">
      <c r="A341" t="s">
        <v>676</v>
      </c>
      <c r="B341">
        <v>5500001000</v>
      </c>
      <c r="C341" t="s">
        <v>677</v>
      </c>
      <c r="D341">
        <v>630934</v>
      </c>
      <c r="G341" t="s">
        <v>678</v>
      </c>
      <c r="H341" s="1">
        <v>42551</v>
      </c>
      <c r="I341" t="s">
        <v>679</v>
      </c>
      <c r="J341" s="8">
        <v>0</v>
      </c>
      <c r="K341" s="8">
        <v>0</v>
      </c>
      <c r="L341" s="8">
        <v>0</v>
      </c>
      <c r="M341" s="8">
        <v>0</v>
      </c>
      <c r="N341" s="8">
        <v>-4999.96</v>
      </c>
    </row>
    <row r="342" spans="1:14" x14ac:dyDescent="0.25">
      <c r="A342" t="s">
        <v>680</v>
      </c>
      <c r="B342">
        <v>6350001000</v>
      </c>
      <c r="C342" t="s">
        <v>681</v>
      </c>
      <c r="D342">
        <v>628594</v>
      </c>
      <c r="E342" t="s">
        <v>27</v>
      </c>
      <c r="F342">
        <v>621701</v>
      </c>
      <c r="G342" t="s">
        <v>682</v>
      </c>
      <c r="H342" s="1">
        <v>42582</v>
      </c>
      <c r="I342" t="s">
        <v>683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</row>
    <row r="343" spans="1:14" x14ac:dyDescent="0.25">
      <c r="A343" t="s">
        <v>680</v>
      </c>
      <c r="B343">
        <v>6350001000</v>
      </c>
      <c r="C343" t="s">
        <v>681</v>
      </c>
      <c r="D343">
        <v>621701</v>
      </c>
      <c r="E343" t="s">
        <v>19</v>
      </c>
      <c r="F343">
        <v>621701</v>
      </c>
      <c r="G343" t="s">
        <v>684</v>
      </c>
      <c r="H343" s="1">
        <v>42582</v>
      </c>
      <c r="I343" t="s">
        <v>683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</row>
    <row r="344" spans="1:14" x14ac:dyDescent="0.25">
      <c r="A344" t="s">
        <v>680</v>
      </c>
      <c r="B344">
        <v>6350001000</v>
      </c>
      <c r="C344" t="s">
        <v>681</v>
      </c>
      <c r="D344">
        <v>658302</v>
      </c>
      <c r="G344" t="s">
        <v>685</v>
      </c>
      <c r="H344" s="1">
        <v>42551</v>
      </c>
      <c r="I344" t="s">
        <v>686</v>
      </c>
      <c r="J344" s="8">
        <v>0</v>
      </c>
      <c r="K344" s="8">
        <v>0</v>
      </c>
      <c r="L344" s="8">
        <v>19020.09</v>
      </c>
      <c r="M344" s="8">
        <v>0</v>
      </c>
      <c r="N344" s="8">
        <v>0</v>
      </c>
    </row>
    <row r="345" spans="1:14" x14ac:dyDescent="0.25">
      <c r="A345" t="s">
        <v>687</v>
      </c>
      <c r="B345">
        <v>6400001000</v>
      </c>
      <c r="C345" t="s">
        <v>688</v>
      </c>
      <c r="D345">
        <v>662138</v>
      </c>
      <c r="G345" t="s">
        <v>689</v>
      </c>
      <c r="H345" s="1">
        <v>42551</v>
      </c>
      <c r="I345" t="s">
        <v>690</v>
      </c>
      <c r="J345" s="8">
        <v>0</v>
      </c>
      <c r="K345" s="8">
        <v>0</v>
      </c>
      <c r="L345" s="8">
        <v>1334.92</v>
      </c>
      <c r="M345" s="8">
        <v>0</v>
      </c>
      <c r="N345" s="8">
        <v>0</v>
      </c>
    </row>
    <row r="346" spans="1:14" ht="19.5" thickBot="1" x14ac:dyDescent="0.35">
      <c r="H346" s="9"/>
      <c r="I346" s="10" t="s">
        <v>692</v>
      </c>
      <c r="J346" s="11">
        <f>COUNTIF(J2:J345,"&lt;&gt;0")</f>
        <v>43</v>
      </c>
      <c r="K346" s="11">
        <f t="shared" ref="K346:N346" si="0">COUNTIF(K2:K345,"&lt;&gt;0")</f>
        <v>13</v>
      </c>
      <c r="L346" s="11">
        <f t="shared" si="0"/>
        <v>114</v>
      </c>
      <c r="M346" s="11">
        <f t="shared" si="0"/>
        <v>63</v>
      </c>
      <c r="N346" s="11">
        <f t="shared" si="0"/>
        <v>64</v>
      </c>
    </row>
    <row r="347" spans="1:14" ht="15.75" thickTop="1" x14ac:dyDescent="0.25"/>
  </sheetData>
  <autoFilter ref="A1:N346"/>
  <conditionalFormatting sqref="J2:J345">
    <cfRule type="cellIs" dxfId="5" priority="6" operator="greaterThan">
      <formula>0</formula>
    </cfRule>
  </conditionalFormatting>
  <conditionalFormatting sqref="K2:K345">
    <cfRule type="cellIs" dxfId="4" priority="5" operator="lessThan">
      <formula>0</formula>
    </cfRule>
  </conditionalFormatting>
  <conditionalFormatting sqref="L2:L345">
    <cfRule type="cellIs" dxfId="3" priority="4" operator="greaterThan">
      <formula>0</formula>
    </cfRule>
  </conditionalFormatting>
  <conditionalFormatting sqref="M2:M345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N2:N34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Nov 2016 Backlog by Org Code</vt:lpstr>
      <vt:lpstr>CLOSING BACKLOG DETAILS</vt:lpstr>
      <vt:lpstr>BB_CLOSING_BACKLOG_DETAILS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DeShazo</dc:creator>
  <cp:lastModifiedBy>Kari C. Le</cp:lastModifiedBy>
  <dcterms:created xsi:type="dcterms:W3CDTF">2016-12-01T15:42:11Z</dcterms:created>
  <dcterms:modified xsi:type="dcterms:W3CDTF">2016-12-01T17:11:29Z</dcterms:modified>
</cp:coreProperties>
</file>