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Jul 2015\"/>
    </mc:Choice>
  </mc:AlternateContent>
  <bookViews>
    <workbookView xWindow="120" yWindow="90" windowWidth="23895" windowHeight="14535"/>
  </bookViews>
  <sheets>
    <sheet name="July 2015 Backlog by Org Code" sheetId="3" r:id="rId1"/>
    <sheet name="CLOSING_BACKLOG_DETAILS" sheetId="1" r:id="rId2"/>
  </sheets>
  <definedNames>
    <definedName name="_xlnm._FilterDatabase" localSheetId="1" hidden="1">CLOSING_BACKLOG_DETAILS!$A$1:$N$317</definedName>
    <definedName name="BB_CLOSING_BACKLOG_DETAILS">CLOSING_BACKLOG_DETAILS!$A$1:$N$316</definedName>
  </definedNames>
  <calcPr calcId="152511"/>
  <pivotCaches>
    <pivotCache cacheId="11" r:id="rId3"/>
  </pivotCaches>
</workbook>
</file>

<file path=xl/calcChain.xml><?xml version="1.0" encoding="utf-8"?>
<calcChain xmlns="http://schemas.openxmlformats.org/spreadsheetml/2006/main">
  <c r="K317" i="1" l="1"/>
  <c r="L317" i="1"/>
  <c r="M317" i="1"/>
  <c r="N317" i="1"/>
  <c r="J317" i="1"/>
</calcChain>
</file>

<file path=xl/sharedStrings.xml><?xml version="1.0" encoding="utf-8"?>
<sst xmlns="http://schemas.openxmlformats.org/spreadsheetml/2006/main" count="1430" uniqueCount="655">
  <si>
    <t>Org Code</t>
  </si>
  <si>
    <t>Org Code Desc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</si>
  <si>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</si>
  <si>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</si>
  <si>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</si>
  <si>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</si>
  <si>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</si>
  <si>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</si>
  <si>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</si>
  <si>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</si>
  <si>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</si>
  <si>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</si>
  <si>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</si>
  <si>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216-VICE PROVOST-RESEARCH</t>
  </si>
  <si>
    <t>APPLIED PHYSICS LAB</t>
  </si>
  <si>
    <t>CURRA S-RAY</t>
  </si>
  <si>
    <t>CURRA, FRANCESCO P.</t>
  </si>
  <si>
    <t>S</t>
  </si>
  <si>
    <t>APL SBIR LATTICE DOE</t>
  </si>
  <si>
    <t>CHEN, ANTAO</t>
  </si>
  <si>
    <t>GULPER</t>
  </si>
  <si>
    <t>MIYAMOTO, ROBERT T</t>
  </si>
  <si>
    <t>GAMMA EMISSIONS MODEL</t>
  </si>
  <si>
    <t>OWSLEY, LANE M.</t>
  </si>
  <si>
    <t>TUSAIRE MICROGLIDER</t>
  </si>
  <si>
    <t>DYER, DAVID E.</t>
  </si>
  <si>
    <t>STTRIIcRoNA</t>
  </si>
  <si>
    <t>LEOTTA, DANIEL F</t>
  </si>
  <si>
    <t>BLUEVIEW TELEDYNE 8066</t>
  </si>
  <si>
    <t>LIGHT, RUSSELL D</t>
  </si>
  <si>
    <t>CHARACTERIZING BUBBLE2</t>
  </si>
  <si>
    <t>CRUM, LAWRENCE A.</t>
  </si>
  <si>
    <t>MONT TERRI XRF</t>
  </si>
  <si>
    <t>ELAM, WM. TIMOTHY</t>
  </si>
  <si>
    <t>P</t>
  </si>
  <si>
    <t>SMITH ICESAT-2 SDT</t>
  </si>
  <si>
    <t>SMITH, BENJAMIN E.</t>
  </si>
  <si>
    <t>APL-CGF</t>
  </si>
  <si>
    <t>STEWART, ANDREW R</t>
  </si>
  <si>
    <t>GE CYTOMETER</t>
  </si>
  <si>
    <t>MATULA, THOMAS J.</t>
  </si>
  <si>
    <t>252-BUILT ENVIRONMENTS</t>
  </si>
  <si>
    <t>URBAN DESIGN&amp; PLANNING</t>
  </si>
  <si>
    <t>AREAA PROPOSAL</t>
  </si>
  <si>
    <t>CRELLIN, GLENN E</t>
  </si>
  <si>
    <t>COST EVALUATION BRIDGE</t>
  </si>
  <si>
    <t>WHITTINGTON, JANICE M</t>
  </si>
  <si>
    <t>254-COLL ARTS &amp; SCIENCES</t>
  </si>
  <si>
    <t>PSYCHOLOGY</t>
  </si>
  <si>
    <t>NCS-TORFP8</t>
  </si>
  <si>
    <t>STONE, WENDY L</t>
  </si>
  <si>
    <t>STATISTICS</t>
  </si>
  <si>
    <t>NSA MSP BAYESIAN</t>
  </si>
  <si>
    <t>DRTON, MATHIAS</t>
  </si>
  <si>
    <t>ARTS &amp; SCI ILABS</t>
  </si>
  <si>
    <t>ROOTS OF EMPATHY</t>
  </si>
  <si>
    <t>MELTZOFF, ANDREW N</t>
  </si>
  <si>
    <t>POPULATION ECOLOGY</t>
  </si>
  <si>
    <t>HA, RENEE L.</t>
  </si>
  <si>
    <t>INT STUDIES</t>
  </si>
  <si>
    <t>EU CENTER 11-14</t>
  </si>
  <si>
    <t>CAPORASO, JAMES A</t>
  </si>
  <si>
    <t>CHEMISTRY</t>
  </si>
  <si>
    <t>HLA-DQ</t>
  </si>
  <si>
    <t>CHIU, DANIEL T.</t>
  </si>
  <si>
    <t>BIOLOGY</t>
  </si>
  <si>
    <t>PGAFF AUXIN</t>
  </si>
  <si>
    <t>NEMHAUSER, JENNIFER L</t>
  </si>
  <si>
    <t>ACCESS HSI PHASE 1</t>
  </si>
  <si>
    <t>LINEHAN, MARSHA M</t>
  </si>
  <si>
    <t>MIRIAM BOWRING NIH</t>
  </si>
  <si>
    <t>MAYER, JAMES M</t>
  </si>
  <si>
    <t>POP ECOLOGY AM06</t>
  </si>
  <si>
    <t>PET PLANET STEM ED</t>
  </si>
  <si>
    <t>NRSA YARD</t>
  </si>
  <si>
    <t>SIMONI, JANE M</t>
  </si>
  <si>
    <t>NRSA CRUZ</t>
  </si>
  <si>
    <t>KING, KEVIN M</t>
  </si>
  <si>
    <t>F32 E LARSON</t>
  </si>
  <si>
    <t>LEE, ADRIAN K</t>
  </si>
  <si>
    <t>CULP RUSSIAN 2011-14</t>
  </si>
  <si>
    <t>KASABA, RESAT</t>
  </si>
  <si>
    <t>256-FOSTER BUSINESS SCHOOL</t>
  </si>
  <si>
    <t>LEADERSHIP CENTER</t>
  </si>
  <si>
    <t>TRANSFORMATIVE LEADERS</t>
  </si>
  <si>
    <t>AVOLIO, BRUCE</t>
  </si>
  <si>
    <t>258-COLLEGE OF EDUCATION</t>
  </si>
  <si>
    <t>EXPERIMENTAL EDUC UNIT</t>
  </si>
  <si>
    <t>NCQTL</t>
  </si>
  <si>
    <t>SANDALL, SUSAN R.</t>
  </si>
  <si>
    <t>DEPT OF EDUCATION</t>
  </si>
  <si>
    <t>NOYCE SCHOLARS</t>
  </si>
  <si>
    <t>WINDSCHITL, MARK A</t>
  </si>
  <si>
    <t>FULL-DAY KINDERGARTEN</t>
  </si>
  <si>
    <t>KAUERZ, KRISTIE</t>
  </si>
  <si>
    <t>FILMING FIND</t>
  </si>
  <si>
    <t>SCHINDLER, HOLLY S</t>
  </si>
  <si>
    <t>COMMON CORE PROJECT</t>
  </si>
  <si>
    <t>RIMMER, JUNE</t>
  </si>
  <si>
    <t>P3 EVALUATION</t>
  </si>
  <si>
    <t>260-COLLEGE OF ENGINEERING</t>
  </si>
  <si>
    <t>CHEMICAL ENGINEERING</t>
  </si>
  <si>
    <t>IONIC LIQUID CHEMISTRY</t>
  </si>
  <si>
    <t>PFAENDTNER, WALTER JAMES</t>
  </si>
  <si>
    <t>CARB ARRAYS</t>
  </si>
  <si>
    <t>CASTNER, DAVID G.</t>
  </si>
  <si>
    <t>BIOENGINEERING</t>
  </si>
  <si>
    <t>COPELAND UNCF</t>
  </si>
  <si>
    <t>SAURO, HERBERT M</t>
  </si>
  <si>
    <t>CIVIL &amp; ENVIR ENGINEER</t>
  </si>
  <si>
    <t>CALTRANS CONNECTIONS</t>
  </si>
  <si>
    <t>LEHMAN, DAWN E</t>
  </si>
  <si>
    <t>OMAG RENEWAL</t>
  </si>
  <si>
    <t>WANG, RUIKANG</t>
  </si>
  <si>
    <t>ELECTRICAL ENGINEERING</t>
  </si>
  <si>
    <t>SMART MIS TOOL</t>
  </si>
  <si>
    <t>HANNAFORD, BLAKE</t>
  </si>
  <si>
    <t>AERO AND ASTRO</t>
  </si>
  <si>
    <t>PSI CENTER RENEW</t>
  </si>
  <si>
    <t>JARBOE, THOMAS R.</t>
  </si>
  <si>
    <t>HEMIC-P</t>
  </si>
  <si>
    <t>BRETT, MICHAEL T.</t>
  </si>
  <si>
    <t>CDADIC MIXED SIGNAL 3</t>
  </si>
  <si>
    <t>DARLING, ROBERT B</t>
  </si>
  <si>
    <t>NEES OPS</t>
  </si>
  <si>
    <t>EBERHARD, MARC O.</t>
  </si>
  <si>
    <t>PSI CENTER PH 2</t>
  </si>
  <si>
    <t>CGF-1306-CHIZECK</t>
  </si>
  <si>
    <t>CHIZECK, HOWARD JAY</t>
  </si>
  <si>
    <t>F32 HY LIU Y3</t>
  </si>
  <si>
    <t>GAO, XIAOHU</t>
  </si>
  <si>
    <t>PANKOW WALLS</t>
  </si>
  <si>
    <t>LOWES, LAURA N</t>
  </si>
  <si>
    <t>LINER IMPLOSION</t>
  </si>
  <si>
    <t>MILROY, RICHARD D.</t>
  </si>
  <si>
    <t>ALLSTOT - CDADIC</t>
  </si>
  <si>
    <t>ALLSTOT, DAVID</t>
  </si>
  <si>
    <t>FLEXIBLE IMAGING PROBE</t>
  </si>
  <si>
    <t>Synapse Chip</t>
  </si>
  <si>
    <t>FOLCH, ALBERT</t>
  </si>
  <si>
    <t>(BAP) FRACTION IN BNR</t>
  </si>
  <si>
    <t>DEAN ENGINEERING</t>
  </si>
  <si>
    <t>BOEING COMPOSITES</t>
  </si>
  <si>
    <t>DEVASIA, SANTOSH</t>
  </si>
  <si>
    <t>SERDP 2 PHYTOREMED</t>
  </si>
  <si>
    <t>STRAND, STUART E</t>
  </si>
  <si>
    <t>PLASMA SIMULATION</t>
  </si>
  <si>
    <t>RUDELL CDADIC</t>
  </si>
  <si>
    <t>RUDELL, JACQUES CHRIST</t>
  </si>
  <si>
    <t>OMAG R01</t>
  </si>
  <si>
    <t>SIICON CARBIDE MOSFET</t>
  </si>
  <si>
    <t>MECHANICAL ENGINEERING</t>
  </si>
  <si>
    <t>DYNAMIC SEAL THIN FILM</t>
  </si>
  <si>
    <t>KUMAR, VIPIN</t>
  </si>
  <si>
    <t>ON CHIP TEMPERATURE</t>
  </si>
  <si>
    <t>VIDEO CODING</t>
  </si>
  <si>
    <t>SUN, MING-TING</t>
  </si>
  <si>
    <t>NITROAMINE DEGRADATION</t>
  </si>
  <si>
    <t>OTIS CDADIC</t>
  </si>
  <si>
    <t>OTIS, BRIAN P</t>
  </si>
  <si>
    <t>Enhanced Trapping</t>
  </si>
  <si>
    <t>FERRANTE, ANTONINO</t>
  </si>
  <si>
    <t>COPAINS BILMES</t>
  </si>
  <si>
    <t>BILMES, JEFFREY A.</t>
  </si>
  <si>
    <t>263-COLLEGE OF ENVIRONMENT</t>
  </si>
  <si>
    <t>ENVRMNTL &amp; FOREST SCI</t>
  </si>
  <si>
    <t>BLM SMC DUES</t>
  </si>
  <si>
    <t>ETTL, GREGORY J</t>
  </si>
  <si>
    <t>CORRIM</t>
  </si>
  <si>
    <t>GUSTAFSON, RICHARD ROY</t>
  </si>
  <si>
    <t>AQUATIC&amp;FISHERY SCIENC</t>
  </si>
  <si>
    <t>MOURNING DOVE DEMO</t>
  </si>
  <si>
    <t>SKALSKI, JOHN R.</t>
  </si>
  <si>
    <t>BRISTOL BAY 3</t>
  </si>
  <si>
    <t>HILBORN, RAY</t>
  </si>
  <si>
    <t>BY-CATCH OF SHARKS</t>
  </si>
  <si>
    <t>GALLUCCI, VINCENT</t>
  </si>
  <si>
    <t>OCEANOGRAPHY</t>
  </si>
  <si>
    <t>ABYSSLINE 2015</t>
  </si>
  <si>
    <t>WILCOCK, WILLIAM S D</t>
  </si>
  <si>
    <t>MEKONG SEDIMENT</t>
  </si>
  <si>
    <t>NITTROUER, CHARLES</t>
  </si>
  <si>
    <t>ATM SCI</t>
  </si>
  <si>
    <t>DYNAMO</t>
  </si>
  <si>
    <t>HOUZE, ROBERT A.</t>
  </si>
  <si>
    <t>BARRIERS AND REFUGIA</t>
  </si>
  <si>
    <t>LAWLER, JOSHUA J</t>
  </si>
  <si>
    <t>MEKONG MONITORING</t>
  </si>
  <si>
    <t>HOLTGRIEVE, GORDON W.</t>
  </si>
  <si>
    <t>FRIDAY HARBOR LABS</t>
  </si>
  <si>
    <t>CELLANA STRAINS AND SU</t>
  </si>
  <si>
    <t>O'KELLY, CHARLES</t>
  </si>
  <si>
    <t>ANNUAL IMPACTS</t>
  </si>
  <si>
    <t>HALPERN, CHARLES</t>
  </si>
  <si>
    <t>266-GRADUATE SCHOOL</t>
  </si>
  <si>
    <t>FELLOWSHIPS</t>
  </si>
  <si>
    <t>DOE CSGF FELL REDDELL</t>
  </si>
  <si>
    <t>OBRADOVICH, HELENE J.</t>
  </si>
  <si>
    <t>270-EVANS SCH PUBPOL &amp; GOV</t>
  </si>
  <si>
    <t>EVANS SCH PUBPOL &amp; GOV</t>
  </si>
  <si>
    <t>EFFECTIVE CLUSTERS 3</t>
  </si>
  <si>
    <t>ARCHIBALD, SANDRA O</t>
  </si>
  <si>
    <t>272-SCHOOL OF SOCIAL WORK</t>
  </si>
  <si>
    <t>SCHOOL OF SOCIAL WORK</t>
  </si>
  <si>
    <t>AEC 14 DC EVAL</t>
  </si>
  <si>
    <t>CATALANO, RICHARD F</t>
  </si>
  <si>
    <t>AEC '14 DEV &amp; IMPL</t>
  </si>
  <si>
    <t>CTC COLOMBIA MEASURES</t>
  </si>
  <si>
    <t>BROWN, ERIC</t>
  </si>
  <si>
    <t>CTC MANITOBA III</t>
  </si>
  <si>
    <t>HAGGERTY, KEVIN P.</t>
  </si>
  <si>
    <t>PARTNERS IN HEALTH</t>
  </si>
  <si>
    <t>DURAN, BONNIE M</t>
  </si>
  <si>
    <t>JIM CASEY SEATS</t>
  </si>
  <si>
    <t>MOVING UP?</t>
  </si>
  <si>
    <t>ROMICH, JENNIFER</t>
  </si>
  <si>
    <t>JIM CASEY SEATS AU</t>
  </si>
  <si>
    <t>DURAN-NCAI</t>
  </si>
  <si>
    <t>301-HEALTH SCIENCES ADMIN</t>
  </si>
  <si>
    <t>CHDD ADMINISTRATION</t>
  </si>
  <si>
    <t>WATAP - FY 2015</t>
  </si>
  <si>
    <t>JOHNSON, KURT LEWIS</t>
  </si>
  <si>
    <t>302-SCHOOL OF DENTISTRY</t>
  </si>
  <si>
    <t>PERIODONTICS</t>
  </si>
  <si>
    <t>AAID-OPTICAL COHER</t>
  </si>
  <si>
    <t>BORDIN, SANDRA</t>
  </si>
  <si>
    <t>ORAL HEALTH SCIENCES</t>
  </si>
  <si>
    <t>PLAGIOCEPHALY STATS</t>
  </si>
  <si>
    <t>LEROUX, BRIAN</t>
  </si>
  <si>
    <t>304-SCHOOL OF MEDICINE</t>
  </si>
  <si>
    <t>DEPARTMENT OF MEDICINE</t>
  </si>
  <si>
    <t>ARNOLD P. GOLD GRANT</t>
  </si>
  <si>
    <t>BACK, ANTHONY L.</t>
  </si>
  <si>
    <t>ITHS</t>
  </si>
  <si>
    <t>YR7 BMI 26</t>
  </si>
  <si>
    <t>DISIS, MARY L.</t>
  </si>
  <si>
    <t>ITHS SLU</t>
  </si>
  <si>
    <t>YR7 ED CORE 73</t>
  </si>
  <si>
    <t>YR7 BMI 54.5</t>
  </si>
  <si>
    <t>YR7 BMI 73</t>
  </si>
  <si>
    <t>YR7 CORT AI/AN26</t>
  </si>
  <si>
    <t>SWOG CTI S1222 2014</t>
  </si>
  <si>
    <t>GRALOW, JULIE R.</t>
  </si>
  <si>
    <t>YR7ED CORE 54.5</t>
  </si>
  <si>
    <t>OTOLARYNG-HD&amp;NECK SURG</t>
  </si>
  <si>
    <t>CANCELLED//SEE 63-0426</t>
  </si>
  <si>
    <t>MENDEZ, EDUARDO</t>
  </si>
  <si>
    <t>YR7 CSR 54.5</t>
  </si>
  <si>
    <t>CLIN RESOURCES NONE</t>
  </si>
  <si>
    <t>CLINICAL RESOURCES 26</t>
  </si>
  <si>
    <t>YR7 CORT WWAMI 54.5</t>
  </si>
  <si>
    <t>RADIOLOGY</t>
  </si>
  <si>
    <t>ECOG-ACRIN PET CORE</t>
  </si>
  <si>
    <t>KINAHAN, PAUL E.</t>
  </si>
  <si>
    <t>YR7 CORT WWAMI 26</t>
  </si>
  <si>
    <t>LAB MEDICINE</t>
  </si>
  <si>
    <t>AICURIS(1)316-01-II-01</t>
  </si>
  <si>
    <t>COREY, LAWRENCE</t>
  </si>
  <si>
    <t>HAART ADHERENCE</t>
  </si>
  <si>
    <t>CRANE, HEIDI</t>
  </si>
  <si>
    <t>Next Generation Gene</t>
  </si>
  <si>
    <t>RASKIND, WENDY H</t>
  </si>
  <si>
    <t>INNATE IMMUNITY</t>
  </si>
  <si>
    <t>SHAYAKHMETOV, DMITRY M</t>
  </si>
  <si>
    <t>HSV Mathematical Model</t>
  </si>
  <si>
    <t>PSYCHIATRY</t>
  </si>
  <si>
    <t>CELL PHONE</t>
  </si>
  <si>
    <t>LEE GILSON, CHRISTINE M.</t>
  </si>
  <si>
    <t>IMMUNOLOGY SLU</t>
  </si>
  <si>
    <t>RIG-I CONTRACT</t>
  </si>
  <si>
    <t>GALE, MICHAEL J</t>
  </si>
  <si>
    <t>ROSEN MICRO</t>
  </si>
  <si>
    <t>RIG1 CONTRACT - KATZE</t>
  </si>
  <si>
    <t>KATZE, MICHAEL GERALD</t>
  </si>
  <si>
    <t>ORTHOPEDICS</t>
  </si>
  <si>
    <t>CARTILAGE COLLAGEN</t>
  </si>
  <si>
    <t>FERNANDES, RUSSELL</t>
  </si>
  <si>
    <t>ECA</t>
  </si>
  <si>
    <t>PSATY, BRUCE M.</t>
  </si>
  <si>
    <t>MILLENNIUM PB</t>
  </si>
  <si>
    <t>BECKER, PAMELA S</t>
  </si>
  <si>
    <t>ITHS UL1 YR7</t>
  </si>
  <si>
    <t>NIACIN MINERAL METABOL</t>
  </si>
  <si>
    <t>HOOFNAGLE, ANDREW N</t>
  </si>
  <si>
    <t>815 MED</t>
  </si>
  <si>
    <t>TLR LIGAND AGONISTS</t>
  </si>
  <si>
    <t>NEUROLOGICAL SURGERY</t>
  </si>
  <si>
    <t>MOURAD DOD TBI</t>
  </si>
  <si>
    <t>MOURAD, PIERRE</t>
  </si>
  <si>
    <t>NEPRILYSIN PANCREATIC</t>
  </si>
  <si>
    <t>ZRAIKA, SAKENEH</t>
  </si>
  <si>
    <t>YR7 GCTC NONE</t>
  </si>
  <si>
    <t>PATHOLOGY</t>
  </si>
  <si>
    <t>NUNN AND HAAS</t>
  </si>
  <si>
    <t>MONTINE, THOMAS J</t>
  </si>
  <si>
    <t>PHILIP K08</t>
  </si>
  <si>
    <t>PHILIP, MARY</t>
  </si>
  <si>
    <t>HCV CENTER</t>
  </si>
  <si>
    <t>CSER/RORC COORD CENTER</t>
  </si>
  <si>
    <t>JARVIK, GAIL P.</t>
  </si>
  <si>
    <t>YR7 RSB NONE</t>
  </si>
  <si>
    <t>YR7 PRDC 26</t>
  </si>
  <si>
    <t>TELEHEALTH NETWORK</t>
  </si>
  <si>
    <t>VEITH, RICHARD</t>
  </si>
  <si>
    <t>YR7 RCP 26</t>
  </si>
  <si>
    <t>GLOBAL HEALTH</t>
  </si>
  <si>
    <t>ZIMBABWE MC</t>
  </si>
  <si>
    <t>BARNHART, SCOTT</t>
  </si>
  <si>
    <t>ANESTHESIOLGY&amp;PAIN MED</t>
  </si>
  <si>
    <t>IMPLEMENT PED TBI YR4</t>
  </si>
  <si>
    <t>VAVILALA, MONICA S.</t>
  </si>
  <si>
    <t>YR7 RSB 26</t>
  </si>
  <si>
    <t>5-HT6 AND CILIA</t>
  </si>
  <si>
    <t>NEUMAIER, JOHN F.</t>
  </si>
  <si>
    <t>MICROBIOLOGY</t>
  </si>
  <si>
    <t>RCE 2013 MEETING</t>
  </si>
  <si>
    <t>MILLER, SAMUEL I</t>
  </si>
  <si>
    <t>RCE NW DP 005 Y10</t>
  </si>
  <si>
    <t>RAMAKRISHNAN, LALITA</t>
  </si>
  <si>
    <t>GENOME SCIENCES</t>
  </si>
  <si>
    <t>RCE NW DP 004 Y10</t>
  </si>
  <si>
    <t>SHENDURE, JAY A</t>
  </si>
  <si>
    <t>VA NUC MED</t>
  </si>
  <si>
    <t>VESSELLE, HUBERT J.</t>
  </si>
  <si>
    <t>YR7 RSB 54.5</t>
  </si>
  <si>
    <t>YR7 CLIN RESOURCES 73</t>
  </si>
  <si>
    <t>SOMATIC VARIATION</t>
  </si>
  <si>
    <t>AKEY, JOSHUA M</t>
  </si>
  <si>
    <t>WORKFORCE TA SA</t>
  </si>
  <si>
    <t>HOLMES, KING K.</t>
  </si>
  <si>
    <t>YR7 TTRC 54.5</t>
  </si>
  <si>
    <t>PEPTIDE R21</t>
  </si>
  <si>
    <t>STAYTON, PATRICK</t>
  </si>
  <si>
    <t>VA ANESTHESIA</t>
  </si>
  <si>
    <t>CROWDER, CHARLES M</t>
  </si>
  <si>
    <t>YR7 TTRC 73</t>
  </si>
  <si>
    <t>R21 NIH PLAQUE RUPTURE</t>
  </si>
  <si>
    <t>DICHEK, DAVID A.</t>
  </si>
  <si>
    <t>YR7 RCDRC 54.5</t>
  </si>
  <si>
    <t>MRI AIM-HI REPRO</t>
  </si>
  <si>
    <t>ZHAO, XUE-QIAO</t>
  </si>
  <si>
    <t>815 RADGY</t>
  </si>
  <si>
    <t>MRI AIM HIGH YUAN P SU</t>
  </si>
  <si>
    <t>YUAN, CHUN</t>
  </si>
  <si>
    <t>COMPARATIVE MEDICINE</t>
  </si>
  <si>
    <t>RCE CORE F Y10</t>
  </si>
  <si>
    <t>HAJJAR, ADELINE M</t>
  </si>
  <si>
    <t>YR7 LEADERSHIP 54.5</t>
  </si>
  <si>
    <t>OPHTHALMOLOGY</t>
  </si>
  <si>
    <t>VA FY15 PT2 CONTRACT</t>
  </si>
  <si>
    <t>VAN GELDER, RUSSELL</t>
  </si>
  <si>
    <t>MRI YUAN REP</t>
  </si>
  <si>
    <t>MEDICAL SERVICES ORTHO</t>
  </si>
  <si>
    <t>CHANSKY, HOWARD ALAN</t>
  </si>
  <si>
    <t>REHABILITATION MEDICIN</t>
  </si>
  <si>
    <t>NW ADA CENTER</t>
  </si>
  <si>
    <t>MATRONE, KATHLEEN F</t>
  </si>
  <si>
    <t>OBGYN/ADMIN</t>
  </si>
  <si>
    <t>VAMC YEAR 9 MOD</t>
  </si>
  <si>
    <t>ESCHENBACH, DAVID A</t>
  </si>
  <si>
    <t>SURGERY</t>
  </si>
  <si>
    <t>PERFUSIONIST VA</t>
  </si>
  <si>
    <t>WOOD, DOUGLAS E.</t>
  </si>
  <si>
    <t>PHYSICIAN ASSISTANT</t>
  </si>
  <si>
    <t>NWRSCI Y4</t>
  </si>
  <si>
    <t>BOMBARDIER, CHARLES H.</t>
  </si>
  <si>
    <t>SEATTLE PTC Y1 2014-15</t>
  </si>
  <si>
    <t>MARRAZZO, JEANNE M.</t>
  </si>
  <si>
    <t>YR7 PRDC 54.5</t>
  </si>
  <si>
    <t>YR7 LEADERSHIP 26</t>
  </si>
  <si>
    <t>MRI IN AIM-HIGH</t>
  </si>
  <si>
    <t>YR7 LEADERSHIP 73</t>
  </si>
  <si>
    <t>YR7 BIOETHICS 54.5</t>
  </si>
  <si>
    <t>YR7 BIOETHICS 26</t>
  </si>
  <si>
    <t>VARIATION COSTS PED TB</t>
  </si>
  <si>
    <t>YR7 EP 54.5</t>
  </si>
  <si>
    <t>YR7 CSR 73</t>
  </si>
  <si>
    <t>YR7 EP 73</t>
  </si>
  <si>
    <t>YR7 CLINICAL RES 54.5</t>
  </si>
  <si>
    <t>YR7 NUTRITION 26</t>
  </si>
  <si>
    <t>YR7 NUTRITION NONE</t>
  </si>
  <si>
    <t>MILLER NWRCE Y10 NCR</t>
  </si>
  <si>
    <t>YR7 GCTC 26</t>
  </si>
  <si>
    <t>ANDROGEN MEDIATED CRP</t>
  </si>
  <si>
    <t>RUBINOW, KATYA B.</t>
  </si>
  <si>
    <t>MGK UNCBaric U19 CoreE</t>
  </si>
  <si>
    <t>CNICS</t>
  </si>
  <si>
    <t>KITAHATA, MARI M.</t>
  </si>
  <si>
    <t>815 PEDS</t>
  </si>
  <si>
    <t>WNT SIGNALING IN FSHD</t>
  </si>
  <si>
    <t>MILLER, DANIEL G.</t>
  </si>
  <si>
    <t>TBI &amp; CARDIAC FUNCTION</t>
  </si>
  <si>
    <t>KRISHNAMOORTHY, VIJAY</t>
  </si>
  <si>
    <t>UROLOGY</t>
  </si>
  <si>
    <t>MOSSANEN:GOLD FDN</t>
  </si>
  <si>
    <t>GORE, JOHN L</t>
  </si>
  <si>
    <t>ARC HCSIMGR_AUR 2013</t>
  </si>
  <si>
    <t>RELYEA-CHEW, ANNEMARIE</t>
  </si>
  <si>
    <t>NEUROLOGY</t>
  </si>
  <si>
    <t>HDSA COE 2011</t>
  </si>
  <si>
    <t>JAYADEV, SUMAN</t>
  </si>
  <si>
    <t>AML BIOMARKERS</t>
  </si>
  <si>
    <t>WOOD, BRENT L.</t>
  </si>
  <si>
    <t>DKCORIDON GANGLIA PCR</t>
  </si>
  <si>
    <t>KOELLE, DAVID</t>
  </si>
  <si>
    <t>CITN06-ALT803</t>
  </si>
  <si>
    <t>MARGOLIN, KIM A</t>
  </si>
  <si>
    <t>RELAXIN</t>
  </si>
  <si>
    <t>CHAMBERLAIN, JEFFREY S</t>
  </si>
  <si>
    <t>EPI OF IGFS AND AGING</t>
  </si>
  <si>
    <t>AOSPINE INJURY CASE</t>
  </si>
  <si>
    <t>BELLABARBA, CARLO</t>
  </si>
  <si>
    <t>CNICS_CRANE</t>
  </si>
  <si>
    <t>HYPOTHALAMUS&amp;DIABETES</t>
  </si>
  <si>
    <t>SCHUR, ELLEN A</t>
  </si>
  <si>
    <t>BIOLOGICAL STRUCTURE</t>
  </si>
  <si>
    <t>CRYO-STUDIES</t>
  </si>
  <si>
    <t>WANG, LIGUO</t>
  </si>
  <si>
    <t>PEDIATRICS</t>
  </si>
  <si>
    <t>AHA MUSCLE OXYGENATION</t>
  </si>
  <si>
    <t>SCHENKMAN, KENNETH A.</t>
  </si>
  <si>
    <t>GSK RCC VEG108844</t>
  </si>
  <si>
    <t>THOMPSON, JOHN A.</t>
  </si>
  <si>
    <t>DPP 02 - UW</t>
  </si>
  <si>
    <t>TRENCE, DACE L.</t>
  </si>
  <si>
    <t>ET1 AND DIABETIC VC</t>
  </si>
  <si>
    <t>SPEER, YANFENG</t>
  </si>
  <si>
    <t>NEONATAL PAIN</t>
  </si>
  <si>
    <t>OPP, MARK R</t>
  </si>
  <si>
    <t>MULLINS AMFAR BEAD</t>
  </si>
  <si>
    <t>MULLINS, JAMES I</t>
  </si>
  <si>
    <t>REHAB MED SLU</t>
  </si>
  <si>
    <t>MDA201127 RESEARCH</t>
  </si>
  <si>
    <t>CHILDERS, MARTIN K</t>
  </si>
  <si>
    <t>CF LUNG INFECTIONS</t>
  </si>
  <si>
    <t>HOFFMAN, LUCAS</t>
  </si>
  <si>
    <t>IHME</t>
  </si>
  <si>
    <t>GAVI FCE2014</t>
  </si>
  <si>
    <t>LIM, STEPHEN SZE-PING</t>
  </si>
  <si>
    <t>NEURONAL DIS BY MRI</t>
  </si>
  <si>
    <t>MINOSHIMA, SATOSHI</t>
  </si>
  <si>
    <t>PHARMACOLOGY</t>
  </si>
  <si>
    <t>B HAAS NRSA</t>
  </si>
  <si>
    <t>STELLA, NEPHI</t>
  </si>
  <si>
    <t>SINGH JORTH CFF</t>
  </si>
  <si>
    <t>SINGH, PRADEEP</t>
  </si>
  <si>
    <t>STERGACHIS NRSA YR3</t>
  </si>
  <si>
    <t>STAMATOYANNOPOULOS, JOHN A</t>
  </si>
  <si>
    <t>815 BIOENGINEERING</t>
  </si>
  <si>
    <t>F31 WARD</t>
  </si>
  <si>
    <t>REGNIER, MICHAEL</t>
  </si>
  <si>
    <t>BIOCHEMISTRY</t>
  </si>
  <si>
    <t>MARCOS CURIE FELLOW</t>
  </si>
  <si>
    <t>BAKER, DAVID</t>
  </si>
  <si>
    <t>CAPACITYBUILDING</t>
  </si>
  <si>
    <t>GOLDEN, MATTHEW R</t>
  </si>
  <si>
    <t>IAETC</t>
  </si>
  <si>
    <t>HIV CARE CASCADE</t>
  </si>
  <si>
    <t>FARQUHAR, CAREY</t>
  </si>
  <si>
    <t>CCER TACE NW</t>
  </si>
  <si>
    <t>FORD, LAURIE</t>
  </si>
  <si>
    <t>ITHS TL1</t>
  </si>
  <si>
    <t>PEPFAR-KIARIE RENEW</t>
  </si>
  <si>
    <t>CHUNG, MICHAEL H.</t>
  </si>
  <si>
    <t>SYNTHETIC POLYMERS</t>
  </si>
  <si>
    <t>MGK UNCBARIC U19 COREC</t>
  </si>
  <si>
    <t>U-10 LAPS FIXED FEE</t>
  </si>
  <si>
    <t>STEWART, FORREST MARC</t>
  </si>
  <si>
    <t>815 GNSCI</t>
  </si>
  <si>
    <t>VIRUS TOPOLOGIES</t>
  </si>
  <si>
    <t>BRUCE, JAMES</t>
  </si>
  <si>
    <t>DQA</t>
  </si>
  <si>
    <t>LOBER, WILLIAM B.</t>
  </si>
  <si>
    <t>MOASIS</t>
  </si>
  <si>
    <t>KATZE CEIRS PROJ 4</t>
  </si>
  <si>
    <t>SCORE2 TRIAL</t>
  </si>
  <si>
    <t>KINYOUN, JAMES L</t>
  </si>
  <si>
    <t>GEOG</t>
  </si>
  <si>
    <t>KIEM, HANS-PETER</t>
  </si>
  <si>
    <t>CANCELLED//</t>
  </si>
  <si>
    <t>BRUNS, ERIC</t>
  </si>
  <si>
    <t>815 ANESTH</t>
  </si>
  <si>
    <t>ADRENOCEPTORS</t>
  </si>
  <si>
    <t>OGANESIAN, ANUSH</t>
  </si>
  <si>
    <t>BIME SLU</t>
  </si>
  <si>
    <t>SAA SBRI</t>
  </si>
  <si>
    <t>TARCZY-HORNOCH, PETER</t>
  </si>
  <si>
    <t>NEAT-O</t>
  </si>
  <si>
    <t>JUUL LEDBETTER, SANDRA</t>
  </si>
  <si>
    <t>ADRENOCEPTORS SUMMER13</t>
  </si>
  <si>
    <t>ACESO_JACOB</t>
  </si>
  <si>
    <t>JACOB, SHEVIN</t>
  </si>
  <si>
    <t>FOAMY HEMOSTAT</t>
  </si>
  <si>
    <t>WHITE, NATHAN J</t>
  </si>
  <si>
    <t>PHYSIOLOGY &amp; BIOPHYSIC</t>
  </si>
  <si>
    <t>PERLMUTTER MORTON</t>
  </si>
  <si>
    <t>PERLMUTTER, STEVE I</t>
  </si>
  <si>
    <t>PATHOLOGY SLU</t>
  </si>
  <si>
    <t>RaceMDS1P-REYES</t>
  </si>
  <si>
    <t>REYES, MORAYMA</t>
  </si>
  <si>
    <t>CERMED</t>
  </si>
  <si>
    <t>FENG, QINGHUA</t>
  </si>
  <si>
    <t>RaceMDS1P SUB</t>
  </si>
  <si>
    <t>RUOHOLA-BAKER, HANNELE</t>
  </si>
  <si>
    <t>NON SQUAM (GO27821)</t>
  </si>
  <si>
    <t>MARTINS, RENATO</t>
  </si>
  <si>
    <t>OGX-BLADDER-2</t>
  </si>
  <si>
    <t>YU, EVAN Y</t>
  </si>
  <si>
    <t>ABI-DART</t>
  </si>
  <si>
    <t>MONTGOMERY, ROBERT B.</t>
  </si>
  <si>
    <t>KOELLECORIDONHDACI</t>
  </si>
  <si>
    <t>815 BIOC</t>
  </si>
  <si>
    <t>RaceMDS1P</t>
  </si>
  <si>
    <t>J&amp;J STUDY II MORRISSEY</t>
  </si>
  <si>
    <t>MORRISSEY, COLM M</t>
  </si>
  <si>
    <t>LUNG XPLANT</t>
  </si>
  <si>
    <t>AITKEN, MOIRA L.</t>
  </si>
  <si>
    <t>PARSEK MEDIMMUNE</t>
  </si>
  <si>
    <t>PARSEK, MATTHEW R</t>
  </si>
  <si>
    <t>NEXT-GEN MIDFACIAL</t>
  </si>
  <si>
    <t>NICKERSON, DEBORAH A</t>
  </si>
  <si>
    <t>FLAT SUGAR AZ</t>
  </si>
  <si>
    <t>PROBSTFIELD, JEFFREY L</t>
  </si>
  <si>
    <t>GAPPS YEAR 4</t>
  </si>
  <si>
    <t>ENOXAPARIN</t>
  </si>
  <si>
    <t>ARBABI, SAMAN</t>
  </si>
  <si>
    <t>AHA EMS REGISTRY</t>
  </si>
  <si>
    <t>NICHOL, GRAHAM</t>
  </si>
  <si>
    <t>KEC HD ENERGETICS</t>
  </si>
  <si>
    <t>CONLEY, KEVIN E</t>
  </si>
  <si>
    <t>ETHICON CONTRACT</t>
  </si>
  <si>
    <t>CUMMINGS, DAVID E.</t>
  </si>
  <si>
    <t>SB STAFF ASSIGNMENT</t>
  </si>
  <si>
    <t>DAVIS, TRISHA NELL</t>
  </si>
  <si>
    <t>ITRAUMA CARE</t>
  </si>
  <si>
    <t>SNM EVAL OF FDG PET/CT</t>
  </si>
  <si>
    <t>BRESNAHAN, BRIAN W.</t>
  </si>
  <si>
    <t>EPIGENETICS</t>
  </si>
  <si>
    <t>STARFIX</t>
  </si>
  <si>
    <t>POOLE, JEANNE E</t>
  </si>
  <si>
    <t>RUTGERS-UW IDA RCT</t>
  </si>
  <si>
    <t>ATKINS, DAVID</t>
  </si>
  <si>
    <t>ENZON IIS</t>
  </si>
  <si>
    <t>MRUGALA, MACIEJ M</t>
  </si>
  <si>
    <t>RTI TANZANIA PEPFAR</t>
  </si>
  <si>
    <t>FULLER, SHERRILYNNE</t>
  </si>
  <si>
    <t>CF PATIENT REGISTRY</t>
  </si>
  <si>
    <t>GOSS, CHRISTOPHER HOOPER</t>
  </si>
  <si>
    <t>GOSS TDNCC</t>
  </si>
  <si>
    <t>ML-3341-304 STUDY</t>
  </si>
  <si>
    <t>VP RECONSTRUCTION</t>
  </si>
  <si>
    <t>SHEEHAN, FLORENCE</t>
  </si>
  <si>
    <t>CFF/NIH MANIC 2013</t>
  </si>
  <si>
    <t>RARECYTE</t>
  </si>
  <si>
    <t>SABATH, DANIEL E.</t>
  </si>
  <si>
    <t>CHESNUT TEMKIN TRACK</t>
  </si>
  <si>
    <t>CHESNUT, RANDALL M</t>
  </si>
  <si>
    <t>EARLY INFECTION YR5</t>
  </si>
  <si>
    <t>MCCLELLAND, RAYMOND SCOTT</t>
  </si>
  <si>
    <t>306-SCHOOL OF NURSING</t>
  </si>
  <si>
    <t>BIOBHV NURS &amp; HLTH SYS</t>
  </si>
  <si>
    <t>CNICS_LOBER</t>
  </si>
  <si>
    <t>FAMILY &amp; CHILD NURSING</t>
  </si>
  <si>
    <t>PFR CHILDREN'S ADMIN</t>
  </si>
  <si>
    <t>SPIEKER, SUSAN J</t>
  </si>
  <si>
    <t>BIOBEHAVIORAL NURS RES</t>
  </si>
  <si>
    <t>LANDIS, CAROL A.</t>
  </si>
  <si>
    <t>SEIU COURSE</t>
  </si>
  <si>
    <t>DEMIRIS, GEORGE</t>
  </si>
  <si>
    <t>308-SCHOOL OF PHARMACY</t>
  </si>
  <si>
    <t>MEDICINAL CHEMISTRY</t>
  </si>
  <si>
    <t>xxxADVxxxUCD LAMBDA CA</t>
  </si>
  <si>
    <t>KUNZE, KENT</t>
  </si>
  <si>
    <t>310-SCH OF PUBLIC HEALTH</t>
  </si>
  <si>
    <t>EPIDEMIOLOGY</t>
  </si>
  <si>
    <t>WSU P20 PY3 RP3 CCER</t>
  </si>
  <si>
    <t>BUCHWALD, DEDRA S</t>
  </si>
  <si>
    <t>UNICRED ANALYSIS</t>
  </si>
  <si>
    <t>LEVIN, CAROL E.</t>
  </si>
  <si>
    <t>WSU P20 PY3 RP3 UW</t>
  </si>
  <si>
    <t>HEALTH SERVICES/MAIN</t>
  </si>
  <si>
    <t>MICRO-SIMULATION MODEL</t>
  </si>
  <si>
    <t>BASU, ANIRBAN</t>
  </si>
  <si>
    <t>FHCRC PANKAU 2014</t>
  </si>
  <si>
    <t>CAMPBELL, LEE ANN</t>
  </si>
  <si>
    <t>BIOSTATISTICS</t>
  </si>
  <si>
    <t>NAS CTC</t>
  </si>
  <si>
    <t>MAY, SUSANNE</t>
  </si>
  <si>
    <t>ENVIRO &amp; OCCUP HEALTH</t>
  </si>
  <si>
    <t>SBIR-LATTICE DOE</t>
  </si>
  <si>
    <t>YOST, MICHAEL G.</t>
  </si>
  <si>
    <t>MOZAMBIQUE POP</t>
  </si>
  <si>
    <t>DOWNER, ANN E.</t>
  </si>
  <si>
    <t>AHEW CONFERENCE YR2</t>
  </si>
  <si>
    <t>LATTICE/AF SBIR PH-II</t>
  </si>
  <si>
    <t>UNICRED ANALYSIS DISCR</t>
  </si>
  <si>
    <t>T ORDER 5 CANCER TRNG</t>
  </si>
  <si>
    <t>SCHWARTZ, STEPHEN MARC</t>
  </si>
  <si>
    <t>CEEH</t>
  </si>
  <si>
    <t>KAVANAGH, TERRANCE J</t>
  </si>
  <si>
    <t>WSU P20 P73 TRAINING</t>
  </si>
  <si>
    <t>AHEW CONFERENCE</t>
  </si>
  <si>
    <t>HIV STTR CC</t>
  </si>
  <si>
    <t>KRONMAL, RICHARD A</t>
  </si>
  <si>
    <t>MESA-AUTOIMMUNITY YR4</t>
  </si>
  <si>
    <t>MCCLELLAND, ROBYN L.</t>
  </si>
  <si>
    <t>YR7 CBS 54.5</t>
  </si>
  <si>
    <t>WEIR, BRUCE SPENCER</t>
  </si>
  <si>
    <t>OLGA OPT 1-NIDCR</t>
  </si>
  <si>
    <t>OLGA OPT 1-NHLBI</t>
  </si>
  <si>
    <t>BREASTFEEDING POLICY</t>
  </si>
  <si>
    <t>JOHNSON, DONNA</t>
  </si>
  <si>
    <t>WSU P20</t>
  </si>
  <si>
    <t>EVALUATION VDB PROGRAM</t>
  </si>
  <si>
    <t>CONRAD, DOUGLAS A</t>
  </si>
  <si>
    <t>THRIVE STUDY</t>
  </si>
  <si>
    <t>TGEN</t>
  </si>
  <si>
    <t>REINER, ALEXANDER P.</t>
  </si>
  <si>
    <t>WSU P20 PY3 COEC</t>
  </si>
  <si>
    <t>WSU P20 PY3 RESEARCH</t>
  </si>
  <si>
    <t>WSU P20 PY3 RP1</t>
  </si>
  <si>
    <t>IRAQI CHILDREN &amp; WAR</t>
  </si>
  <si>
    <t>HAGOPIAN, AMY</t>
  </si>
  <si>
    <t>WSU P20 PY3 RP2</t>
  </si>
  <si>
    <t>DETECTOR-DHS/LATTICE</t>
  </si>
  <si>
    <t>2011 PH SYMPOSIUM</t>
  </si>
  <si>
    <t>OBERLE, MARK W.</t>
  </si>
  <si>
    <t>P-20 RP1 CCER</t>
  </si>
  <si>
    <t>510-BOTHELL CENTRAL ADMIN</t>
  </si>
  <si>
    <t>BR-B DEAN'S OFFICE</t>
  </si>
  <si>
    <t>xxxADVxxxWSCBP</t>
  </si>
  <si>
    <t>WALCH, JOSEPH</t>
  </si>
  <si>
    <t>xxxADVxxxCROSSING THE</t>
  </si>
  <si>
    <t>550-BOTHELL SCHOOL OF STEM</t>
  </si>
  <si>
    <t>BR-B STEM ADMIN</t>
  </si>
  <si>
    <t>SALATHE SCL</t>
  </si>
  <si>
    <t>SALATHE, ERIC P.</t>
  </si>
  <si>
    <t>580-BOTHELL-CUSP TOTAL</t>
  </si>
  <si>
    <t>BR-B CTR UNV STDY/PRGM</t>
  </si>
  <si>
    <t>CONFINED H2O</t>
  </si>
  <si>
    <t>CHOUDHURY, NARAYANI</t>
  </si>
  <si>
    <t>Count of records not equal to 0:</t>
  </si>
  <si>
    <t>Grand Total</t>
  </si>
  <si>
    <t>Major Area Description</t>
  </si>
  <si>
    <t>2010</t>
  </si>
  <si>
    <t>2011</t>
  </si>
  <si>
    <t>2012</t>
  </si>
  <si>
    <t>2013</t>
  </si>
  <si>
    <t>2014</t>
  </si>
  <si>
    <t>2015</t>
  </si>
  <si>
    <t>Column Labels</t>
  </si>
  <si>
    <t>Major Area Code Description</t>
  </si>
  <si>
    <t>PI or Budget Number</t>
  </si>
  <si>
    <t>CLOSING BACKLOG - JULY 2015</t>
  </si>
  <si>
    <t>Backlog by Org Code with PI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</si>
</sst>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 applyProtection="1">
      <alignment vertical="center"/>
    </xf>
    <xf numFmtId="43" fontId="2" fillId="2" borderId="0" xfId="1" applyFont="1" applyFill="1"/>
    <xf numFmtId="0" fontId="4" fillId="8" borderId="1" xfId="0" applyFont="1" applyFill="1" applyBorder="1"/>
    <xf numFmtId="0" fontId="4" fillId="8" borderId="1" xfId="0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43" fontId="2" fillId="3" borderId="0" xfId="1" applyFont="1" applyFill="1"/>
    <xf numFmtId="43" fontId="0" fillId="4" borderId="0" xfId="1" applyFont="1" applyFill="1"/>
    <xf numFmtId="43" fontId="0" fillId="5" borderId="0" xfId="1" applyFont="1" applyFill="1"/>
    <xf numFmtId="43" fontId="2" fillId="7" borderId="0" xfId="1" applyFont="1" applyFill="1"/>
    <xf numFmtId="43" fontId="0" fillId="2" borderId="0" xfId="1" applyFont="1" applyFill="1"/>
    <xf numFmtId="43" fontId="2" fillId="6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 C. Le" refreshedDate="42222.467256597221" createdVersion="5" refreshedVersion="5" minRefreshableVersion="3" recordCount="316">
  <cacheSource type="worksheet">
    <worksheetSource ref="A1:N317" sheet="CLOSING_BACKLOG_DETAILS"/>
  </cacheSource>
  <cacheFields count="14">
    <cacheField name="Major Area Description" numFmtId="0">
      <sharedItems containsBlank="1" count="20">
        <s v="216-VICE PROVOST-RESEARCH"/>
        <s v="252-BUILT ENVIRONMENTS"/>
        <s v="254-COLL ARTS &amp; SCIENCES"/>
        <s v="256-FOSTER BUSINESS SCHOOL"/>
        <s v="258-COLLEGE OF EDUCATION"/>
        <s v="260-COLLEGE OF ENGINEERING"/>
        <s v="263-COLLEGE OF ENVIRONMENT"/>
        <s v="266-GRADUATE SCHOOL"/>
        <s v="270-EVANS SCH PUBPOL &amp; GOV"/>
        <s v="272-SCHOOL OF SOCIAL WORK"/>
        <s v="301-HEALTH SCIENCES ADMIN"/>
        <s v="302-SCHOOL OF DENTISTRY"/>
        <s v="304-SCHOOL OF MEDICINE"/>
        <s v="306-SCHOOL OF NURSING"/>
        <s v="308-SCHOOL OF PHARMACY"/>
        <s v="310-SCH OF PUBLIC HEALTH"/>
        <s v="510-BOTHELL CENTRAL ADMIN"/>
        <s v="550-BOTHELL SCHOOL OF STEM"/>
        <s v="580-BOTHELL-CUSP TOTAL"/>
        <m/>
      </sharedItems>
    </cacheField>
    <cacheField name="Org Code" numFmtId="0">
      <sharedItems containsString="0" containsBlank="1" containsNumber="1" containsInteger="1" minValue="2160301000" maxValue="5800001000"/>
    </cacheField>
    <cacheField name="Org Code Desc" numFmtId="0">
      <sharedItems containsBlank="1"/>
    </cacheField>
    <cacheField name="Budget Number" numFmtId="0">
      <sharedItems containsString="0" containsBlank="1" containsNumber="1" containsInteger="1" minValue="617061" maxValue="807280" count="316">
        <n v="665165"/>
        <n v="661104"/>
        <n v="626376"/>
        <n v="634746"/>
        <n v="669510"/>
        <n v="638300"/>
        <n v="667329"/>
        <n v="634114"/>
        <n v="665509"/>
        <n v="624693"/>
        <n v="653526"/>
        <n v="666643"/>
        <n v="661678"/>
        <n v="668759"/>
        <n v="627327"/>
        <n v="623544"/>
        <n v="663795"/>
        <n v="669589"/>
        <n v="662490"/>
        <n v="663583"/>
        <n v="633738"/>
        <n v="665674"/>
        <n v="800786"/>
        <n v="638511"/>
        <n v="666549"/>
        <n v="800526"/>
        <n v="801490"/>
        <n v="800408"/>
        <n v="800272"/>
        <n v="660150"/>
        <n v="626737"/>
        <n v="801316"/>
        <n v="663032"/>
        <n v="663202"/>
        <n v="667500"/>
        <n v="660426"/>
        <n v="624105"/>
        <n v="668081"/>
        <n v="667117"/>
        <n v="664713"/>
        <n v="627394"/>
        <n v="665465"/>
        <n v="627318"/>
        <n v="667776"/>
        <n v="665268"/>
        <n v="637614"/>
        <n v="624150"/>
        <n v="652043"/>
        <n v="801550"/>
        <n v="637647"/>
        <n v="637680"/>
        <n v="637770"/>
        <n v="638250"/>
        <n v="620369"/>
        <n v="636479"/>
        <n v="661558"/>
        <n v="621471"/>
        <n v="621929"/>
        <n v="632071"/>
        <n v="622233"/>
        <n v="630288"/>
        <n v="660608"/>
        <n v="633341"/>
        <n v="666202"/>
        <n v="617061"/>
        <n v="631512"/>
        <n v="639559"/>
        <n v="631741"/>
        <n v="628836"/>
        <n v="637330"/>
        <n v="637857"/>
        <n v="638462"/>
        <n v="632593"/>
        <n v="630080"/>
        <n v="625788"/>
        <n v="621930"/>
        <n v="623134"/>
        <n v="667013"/>
        <n v="668365"/>
        <n v="621062"/>
        <n v="807280"/>
        <n v="669678"/>
        <n v="662924"/>
        <n v="662946"/>
        <n v="625640"/>
        <n v="669513"/>
        <n v="637987"/>
        <n v="662847"/>
        <n v="634588"/>
        <n v="663436"/>
        <n v="666608"/>
        <n v="675031"/>
        <n v="663858"/>
        <n v="667462"/>
        <n v="630035"/>
        <n v="623598"/>
        <n v="623675"/>
        <n v="623632"/>
        <n v="623633"/>
        <n v="623634"/>
        <n v="630810"/>
        <n v="623667"/>
        <n v="632262"/>
        <n v="623647"/>
        <n v="623646"/>
        <n v="623640"/>
        <n v="623636"/>
        <n v="630939"/>
        <n v="623635"/>
        <n v="635805"/>
        <n v="617763"/>
        <n v="618092"/>
        <n v="618422"/>
        <n v="618439"/>
        <n v="618533"/>
        <n v="619630"/>
        <n v="619698"/>
        <n v="620043"/>
        <n v="622515"/>
        <n v="636069"/>
        <n v="623587"/>
        <n v="635652"/>
        <n v="634991"/>
        <n v="621847"/>
        <n v="622154"/>
        <n v="623676"/>
        <n v="622524"/>
        <n v="622639"/>
        <n v="623181"/>
        <n v="620535"/>
        <n v="623782"/>
        <n v="623769"/>
        <n v="626710"/>
        <n v="623772"/>
        <n v="626587"/>
        <n v="626520"/>
        <n v="623778"/>
        <n v="626037"/>
        <n v="626030"/>
        <n v="626028"/>
        <n v="626027"/>
        <n v="628638"/>
        <n v="623781"/>
        <n v="627024"/>
        <n v="625541"/>
        <n v="624752"/>
        <n v="623786"/>
        <n v="624406"/>
        <n v="624203"/>
        <n v="623796"/>
        <n v="623991"/>
        <n v="623797"/>
        <n v="623842"/>
        <n v="623948"/>
        <n v="626025"/>
        <n v="623733"/>
        <n v="628635"/>
        <n v="623947"/>
        <n v="628568"/>
        <n v="628543"/>
        <n v="628489"/>
        <n v="628475"/>
        <n v="628329"/>
        <n v="628328"/>
        <n v="628274"/>
        <n v="628178"/>
        <n v="623768"/>
        <n v="623728"/>
        <n v="623763"/>
        <n v="623742"/>
        <n v="627258"/>
        <n v="627257"/>
        <n v="627199"/>
        <n v="627029"/>
        <n v="627028"/>
        <n v="627027"/>
        <n v="627025"/>
        <n v="623753"/>
        <n v="623761"/>
        <n v="625992"/>
        <n v="623691"/>
        <n v="666420"/>
        <n v="667901"/>
        <n v="667882"/>
        <n v="667856"/>
        <n v="667631"/>
        <n v="667610"/>
        <n v="667568"/>
        <n v="667278"/>
        <n v="667183"/>
        <n v="667176"/>
        <n v="667156"/>
        <n v="666885"/>
        <n v="666080"/>
        <n v="666710"/>
        <n v="668060"/>
        <n v="666418"/>
        <n v="666417"/>
        <n v="666365"/>
        <n v="666343"/>
        <n v="637402"/>
        <n v="666307"/>
        <n v="666273"/>
        <n v="666234"/>
        <n v="666220"/>
        <n v="666210"/>
        <n v="666197"/>
        <n v="666130"/>
        <n v="666860"/>
        <n v="669146"/>
        <n v="800705"/>
        <n v="800540"/>
        <n v="800536"/>
        <n v="800291"/>
        <n v="800042"/>
        <n v="674813"/>
        <n v="674751"/>
        <n v="674729"/>
        <n v="674686"/>
        <n v="674529"/>
        <n v="673162"/>
        <n v="669796"/>
        <n v="667902"/>
        <n v="669257"/>
        <n v="668030"/>
        <n v="669057"/>
        <n v="669053"/>
        <n v="668883"/>
        <n v="668848"/>
        <n v="668789"/>
        <n v="668776"/>
        <n v="668703"/>
        <n v="668620"/>
        <n v="668473"/>
        <n v="668223"/>
        <n v="668175"/>
        <n v="666342"/>
        <n v="669460"/>
        <n v="662376"/>
        <n v="664586"/>
        <n v="664568"/>
        <n v="664456"/>
        <n v="664209"/>
        <n v="664190"/>
        <n v="663810"/>
        <n v="666068"/>
        <n v="663751"/>
        <n v="663366"/>
        <n v="663187"/>
        <n v="663112"/>
        <n v="664593"/>
        <n v="662750"/>
        <n v="663797"/>
        <n v="661817"/>
        <n v="661259"/>
        <n v="660710"/>
        <n v="660610"/>
        <n v="660554"/>
        <n v="660532"/>
        <n v="639011"/>
        <n v="638785"/>
        <n v="638736"/>
        <n v="638718"/>
        <n v="637828"/>
        <n v="662878"/>
        <n v="665818"/>
        <n v="665814"/>
        <n v="666015"/>
        <n v="664841"/>
        <n v="666014"/>
        <n v="664922"/>
        <n v="665445"/>
        <n v="665460"/>
        <n v="668062"/>
        <n v="664894"/>
        <n v="673972"/>
        <n v="668623"/>
        <n v="632511"/>
        <n v="665071"/>
        <n v="669402"/>
        <n v="665060"/>
        <n v="622520"/>
        <n v="669230"/>
        <n v="669991"/>
        <n v="660361"/>
        <n v="668976"/>
        <n v="620480"/>
        <n v="660042"/>
        <n v="644446"/>
        <n v="665525"/>
        <n v="621219"/>
        <n v="665038"/>
        <n v="627596"/>
        <n v="627468"/>
        <n v="664439"/>
        <n v="623807"/>
        <n v="627261"/>
        <n v="627260"/>
        <n v="624686"/>
        <n v="664698"/>
        <n v="666678"/>
        <n v="668364"/>
        <n v="624035"/>
        <n v="665039"/>
        <n v="665040"/>
        <n v="665047"/>
        <n v="660427"/>
        <n v="665055"/>
        <n v="636714"/>
        <n v="636688"/>
        <n v="668446"/>
        <n v="669064"/>
        <n v="669087"/>
        <n v="667861"/>
        <n v="661283"/>
        <m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9630" maxValue="801316"/>
    </cacheField>
    <cacheField name="Budget Name" numFmtId="0">
      <sharedItems containsBlank="1"/>
    </cacheField>
    <cacheField name="BUDGET END DATE" numFmtId="0">
      <sharedItems containsNonDate="0" containsDate="1" containsString="0" containsBlank="1" minDate="2010-10-31T00:00:00" maxDate="2015-04-01T00:00:00" count="72">
        <d v="2013-03-31T00:00:00"/>
        <d v="2011-11-20T00:00:00"/>
        <d v="2014-07-14T00:00:00"/>
        <d v="2011-04-30T00:00:00"/>
        <d v="2015-03-02T00:00:00"/>
        <d v="2012-08-31T00:00:00"/>
        <d v="2015-03-31T00:00:00"/>
        <d v="2015-01-31T00:00:00"/>
        <d v="2015-03-21T00:00:00"/>
        <d v="2014-09-15T00:00:00"/>
        <d v="2015-03-27T00:00:00"/>
        <d v="2014-08-31T00:00:00"/>
        <d v="2015-03-29T00:00:00"/>
        <d v="2015-03-30T00:00:00"/>
        <d v="2014-03-31T00:00:00"/>
        <d v="2014-12-31T00:00:00"/>
        <d v="2015-03-01T00:00:00"/>
        <d v="2014-12-15T00:00:00"/>
        <d v="2015-02-26T00:00:00"/>
        <d v="2011-08-01T00:00:00"/>
        <d v="2014-06-30T00:00:00"/>
        <d v="2015-03-17T00:00:00"/>
        <d v="2013-06-30T00:00:00"/>
        <d v="2015-01-15T00:00:00"/>
        <d v="2014-09-14T00:00:00"/>
        <d v="2015-03-15T00:00:00"/>
        <d v="2015-02-28T00:00:00"/>
        <d v="2014-06-15T00:00:00"/>
        <d v="2014-02-28T00:00:00"/>
        <d v="2013-08-31T00:00:00"/>
        <d v="2014-05-31T00:00:00"/>
        <d v="2015-02-15T00:00:00"/>
        <d v="2013-11-30T00:00:00"/>
        <d v="2014-08-30T00:00:00"/>
        <d v="2015-03-08T00:00:00"/>
        <d v="2013-09-30T00:00:00"/>
        <d v="2011-05-31T00:00:00"/>
        <d v="2010-10-31T00:00:00"/>
        <d v="2013-12-31T00:00:00"/>
        <d v="2014-11-11T00:00:00"/>
        <d v="2014-09-30T00:00:00"/>
        <d v="2014-11-30T00:00:00"/>
        <d v="2015-02-02T00:00:00"/>
        <d v="2012-07-26T00:00:00"/>
        <d v="2013-09-29T00:00:00"/>
        <d v="2015-03-14T00:00:00"/>
        <d v="2013-10-31T00:00:00"/>
        <d v="2013-01-31T00:00:00"/>
        <d v="2015-03-10T00:00:00"/>
        <d v="2015-03-16T00:00:00"/>
        <d v="2015-03-24T00:00:00"/>
        <d v="2015-03-25T00:00:00"/>
        <d v="2014-01-31T00:00:00"/>
        <d v="2014-07-31T00:00:00"/>
        <d v="2014-08-22T00:00:00"/>
        <d v="2014-04-29T00:00:00"/>
        <d v="2014-10-02T00:00:00"/>
        <d v="2014-04-30T00:00:00"/>
        <d v="2012-09-30T00:00:00"/>
        <d v="2014-11-03T00:00:00"/>
        <d v="2014-10-30T00:00:00"/>
        <d v="2015-03-28T00:00:00"/>
        <d v="2011-12-31T00:00:00"/>
        <d v="2015-03-11T00:00:00"/>
        <d v="2014-09-29T00:00:00"/>
        <d v="2015-02-13T00:00:00"/>
        <d v="2013-03-18T00:00:00"/>
        <d v="2014-08-29T00:00:00"/>
        <d v="2014-12-08T00:00:00"/>
        <d v="2011-04-28T00:00:00"/>
        <d v="2012-01-02T00:00:00"/>
        <m/>
      </sharedItems>
      <fieldGroup base="7">
        <rangePr groupBy="years" startDate="2010-10-31T00:00:00" endDate="2015-04-01T00:00:00"/>
        <groupItems count="8">
          <s v="(blank)"/>
          <s v="2010"/>
          <s v="2011"/>
          <s v="2012"/>
          <s v="2013"/>
          <s v="2014"/>
          <s v="2015"/>
          <s v="&gt;4/1/2015"/>
        </groupItems>
      </fieldGroup>
    </cacheField>
    <cacheField name="Principal Investigator" numFmtId="0">
      <sharedItems count="219">
        <s v="CURRA, FRANCESCO P."/>
        <s v="CHEN, ANTAO"/>
        <s v="MIYAMOTO, ROBERT T"/>
        <s v="OWSLEY, LANE M."/>
        <s v="DYER, DAVID E."/>
        <s v="LEOTTA, DANIEL F"/>
        <s v="LIGHT, RUSSELL D"/>
        <s v="CRUM, LAWRENCE A."/>
        <s v="ELAM, WM. TIMOTHY"/>
        <s v="SMITH, BENJAMIN E."/>
        <s v="STEWART, ANDREW R"/>
        <s v="MATULA, THOMAS J."/>
        <s v="CRELLIN, GLENN E"/>
        <s v="WHITTINGTON, JANICE M"/>
        <s v="STONE, WENDY L"/>
        <s v="DRTON, MATHIAS"/>
        <s v="MELTZOFF, ANDREW N"/>
        <s v="HA, RENEE L."/>
        <s v="CAPORASO, JAMES A"/>
        <s v="CHIU, DANIEL T."/>
        <s v="NEMHAUSER, JENNIFER L"/>
        <s v="LINEHAN, MARSHA M"/>
        <s v="MAYER, JAMES M"/>
        <s v="SIMONI, JANE M"/>
        <s v="KING, KEVIN M"/>
        <s v="LEE, ADRIAN K"/>
        <s v="KASABA, RESAT"/>
        <s v="AVOLIO, BRUCE"/>
        <s v="SANDALL, SUSAN R."/>
        <s v="WINDSCHITL, MARK A"/>
        <s v="KAUERZ, KRISTIE"/>
        <s v="SCHINDLER, HOLLY S"/>
        <s v="RIMMER, JUNE"/>
        <s v="PFAENDTNER, WALTER JAMES"/>
        <s v="CASTNER, DAVID G."/>
        <s v="SAURO, HERBERT M"/>
        <s v="LEHMAN, DAWN E"/>
        <s v="WANG, RUIKANG"/>
        <s v="HANNAFORD, BLAKE"/>
        <s v="JARBOE, THOMAS R."/>
        <s v="BRETT, MICHAEL T."/>
        <s v="DARLING, ROBERT B"/>
        <s v="EBERHARD, MARC O."/>
        <s v="CHIZECK, HOWARD JAY"/>
        <s v="GAO, XIAOHU"/>
        <s v="LOWES, LAURA N"/>
        <s v="MILROY, RICHARD D."/>
        <s v="ALLSTOT, DAVID"/>
        <s v="FOLCH, ALBERT"/>
        <s v="DEVASIA, SANTOSH"/>
        <s v="STRAND, STUART E"/>
        <s v="RUDELL, JACQUES CHRIST"/>
        <s v="KUMAR, VIPIN"/>
        <s v="SUN, MING-TING"/>
        <s v="OTIS, BRIAN P"/>
        <s v="FERRANTE, ANTONINO"/>
        <s v="BILMES, JEFFREY A."/>
        <s v="ETTL, GREGORY J"/>
        <s v="GUSTAFSON, RICHARD ROY"/>
        <s v="SKALSKI, JOHN R."/>
        <s v="HILBORN, RAY"/>
        <s v="GALLUCCI, VINCENT"/>
        <s v="WILCOCK, WILLIAM S D"/>
        <s v="NITTROUER, CHARLES"/>
        <s v="HOUZE, ROBERT A."/>
        <s v="LAWLER, JOSHUA J"/>
        <s v="HOLTGRIEVE, GORDON W."/>
        <s v="O'KELLY, CHARLES"/>
        <s v="HALPERN, CHARLES"/>
        <s v="OBRADOVICH, HELENE J."/>
        <s v="ARCHIBALD, SANDRA O"/>
        <s v="CATALANO, RICHARD F"/>
        <s v="BROWN, ERIC"/>
        <s v="HAGGERTY, KEVIN P."/>
        <s v="DURAN, BONNIE M"/>
        <s v="ROMICH, JENNIFER"/>
        <s v="JOHNSON, KURT LEWIS"/>
        <s v="BORDIN, SANDRA"/>
        <s v="LEROUX, BRIAN"/>
        <s v="BACK, ANTHONY L."/>
        <s v="DISIS, MARY L."/>
        <s v="GRALOW, JULIE R."/>
        <s v="MENDEZ, EDUARDO"/>
        <s v="KINAHAN, PAUL E."/>
        <s v="COREY, LAWRENCE"/>
        <s v="CRANE, HEIDI"/>
        <s v="RASKIND, WENDY H"/>
        <s v="SHAYAKHMETOV, DMITRY M"/>
        <s v="LEE GILSON, CHRISTINE M."/>
        <s v="GALE, MICHAEL J"/>
        <s v="KATZE, MICHAEL GERALD"/>
        <s v="FERNANDES, RUSSELL"/>
        <s v="PSATY, BRUCE M."/>
        <s v="BECKER, PAMELA S"/>
        <s v="HOOFNAGLE, ANDREW N"/>
        <s v="MOURAD, PIERRE"/>
        <s v="ZRAIKA, SAKENEH"/>
        <s v="MONTINE, THOMAS J"/>
        <s v="PHILIP, MARY"/>
        <s v="JARVIK, GAIL P."/>
        <s v="VEITH, RICHARD"/>
        <s v="BARNHART, SCOTT"/>
        <s v="VAVILALA, MONICA S."/>
        <s v="NEUMAIER, JOHN F."/>
        <s v="MILLER, SAMUEL I"/>
        <s v="RAMAKRISHNAN, LALITA"/>
        <s v="SHENDURE, JAY A"/>
        <s v="VESSELLE, HUBERT J."/>
        <s v="AKEY, JOSHUA M"/>
        <s v="HOLMES, KING K."/>
        <s v="STAYTON, PATRICK"/>
        <s v="CROWDER, CHARLES M"/>
        <s v="DICHEK, DAVID A."/>
        <s v="ZHAO, XUE-QIAO"/>
        <s v="YUAN, CHUN"/>
        <s v="HAJJAR, ADELINE M"/>
        <s v="VAN GELDER, RUSSELL"/>
        <s v="CHANSKY, HOWARD ALAN"/>
        <s v="MATRONE, KATHLEEN F"/>
        <s v="ESCHENBACH, DAVID A"/>
        <s v="WOOD, DOUGLAS E."/>
        <s v="BOMBARDIER, CHARLES H."/>
        <s v="MARRAZZO, JEANNE M."/>
        <s v="RUBINOW, KATYA B."/>
        <s v="KITAHATA, MARI M."/>
        <s v="MILLER, DANIEL G."/>
        <s v="KRISHNAMOORTHY, VIJAY"/>
        <s v="GORE, JOHN L"/>
        <s v="RELYEA-CHEW, ANNEMARIE"/>
        <s v="JAYADEV, SUMAN"/>
        <s v="WOOD, BRENT L."/>
        <s v="KOELLE, DAVID"/>
        <s v="MARGOLIN, KIM A"/>
        <s v="CHAMBERLAIN, JEFFREY S"/>
        <s v="BELLABARBA, CARLO"/>
        <s v="SCHUR, ELLEN A"/>
        <s v="WANG, LIGUO"/>
        <s v="SCHENKMAN, KENNETH A."/>
        <s v="THOMPSON, JOHN A."/>
        <s v="TRENCE, DACE L."/>
        <s v="SPEER, YANFENG"/>
        <s v="OPP, MARK R"/>
        <s v="MULLINS, JAMES I"/>
        <s v="CHILDERS, MARTIN K"/>
        <s v="HOFFMAN, LUCAS"/>
        <s v="LIM, STEPHEN SZE-PING"/>
        <s v="MINOSHIMA, SATOSHI"/>
        <s v="STELLA, NEPHI"/>
        <s v="SINGH, PRADEEP"/>
        <s v="STAMATOYANNOPOULOS, JOHN A"/>
        <s v="REGNIER, MICHAEL"/>
        <s v="BAKER, DAVID"/>
        <s v="GOLDEN, MATTHEW R"/>
        <s v="FARQUHAR, CAREY"/>
        <s v="FORD, LAURIE"/>
        <s v="CHUNG, MICHAEL H."/>
        <s v="STEWART, FORREST MARC"/>
        <s v="BRUCE, JAMES"/>
        <s v="LOBER, WILLIAM B."/>
        <s v="KINYOUN, JAMES L"/>
        <s v="KIEM, HANS-PETER"/>
        <s v="BRUNS, ERIC"/>
        <s v="OGANESIAN, ANUSH"/>
        <s v="TARCZY-HORNOCH, PETER"/>
        <s v="JUUL LEDBETTER, SANDRA"/>
        <s v="JACOB, SHEVIN"/>
        <s v="WHITE, NATHAN J"/>
        <s v="PERLMUTTER, STEVE I"/>
        <s v="REYES, MORAYMA"/>
        <s v="FENG, QINGHUA"/>
        <s v="RUOHOLA-BAKER, HANNELE"/>
        <s v="MARTINS, RENATO"/>
        <s v="YU, EVAN Y"/>
        <s v="MONTGOMERY, ROBERT B."/>
        <s v="MORRISSEY, COLM M"/>
        <s v="AITKEN, MOIRA L."/>
        <s v="PARSEK, MATTHEW R"/>
        <s v="NICKERSON, DEBORAH A"/>
        <s v="PROBSTFIELD, JEFFREY L"/>
        <s v="ARBABI, SAMAN"/>
        <s v="NICHOL, GRAHAM"/>
        <s v="CONLEY, KEVIN E"/>
        <s v="CUMMINGS, DAVID E."/>
        <s v="DAVIS, TRISHA NELL"/>
        <s v="BRESNAHAN, BRIAN W."/>
        <s v="POOLE, JEANNE E"/>
        <s v="ATKINS, DAVID"/>
        <s v="MRUGALA, MACIEJ M"/>
        <s v="FULLER, SHERRILYNNE"/>
        <s v="GOSS, CHRISTOPHER HOOPER"/>
        <s v="SHEEHAN, FLORENCE"/>
        <s v="SABATH, DANIEL E."/>
        <s v="CHESNUT, RANDALL M"/>
        <s v="MCCLELLAND, RAYMOND SCOTT"/>
        <s v="SPIEKER, SUSAN J"/>
        <s v="LANDIS, CAROL A."/>
        <s v="DEMIRIS, GEORGE"/>
        <s v="KUNZE, KENT"/>
        <s v="BUCHWALD, DEDRA S"/>
        <s v="LEVIN, CAROL E."/>
        <s v="BASU, ANIRBAN"/>
        <s v="CAMPBELL, LEE ANN"/>
        <s v="MAY, SUSANNE"/>
        <s v="YOST, MICHAEL G."/>
        <s v="DOWNER, ANN E."/>
        <s v="SCHWARTZ, STEPHEN MARC"/>
        <s v="KAVANAGH, TERRANCE J"/>
        <s v="KRONMAL, RICHARD A"/>
        <s v="MCCLELLAND, ROBYN L."/>
        <s v="WEIR, BRUCE SPENCER"/>
        <s v="JOHNSON, DONNA"/>
        <s v="CONRAD, DOUGLAS A"/>
        <s v="REINER, ALEXANDER P."/>
        <s v="HAGOPIAN, AMY"/>
        <s v="OBERLE, MARK W."/>
        <s v="WALCH, JOSEPH"/>
        <s v="SALATHE, ERIC P."/>
        <s v="CHOUDHURY, NARAYANI"/>
        <s v="Count of records not equal to 0:"/>
      </sharedItems>
    </cacheField>
    <cacheField name="Open Encumbrance" numFmtId="0">
      <sharedItems containsSemiMixedTypes="0" containsString="0" containsNumber="1" minValue="-26662" maxValue="170614.82"/>
    </cacheField>
    <cacheField name="Cost Share" numFmtId="0">
      <sharedItems containsSemiMixedTypes="0" containsString="0" containsNumber="1" minValue="-384017.71179999999" maxValue="13"/>
    </cacheField>
    <cacheField name="Balance" numFmtId="0">
      <sharedItems containsSemiMixedTypes="0" containsString="0" containsNumber="1" minValue="0" maxValue="935094.92"/>
    </cacheField>
    <cacheField name="Open Invoice" numFmtId="0">
      <sharedItems containsSemiMixedTypes="0" containsString="0" containsNumber="1" minValue="-119411" maxValue="1631832.5"/>
    </cacheField>
    <cacheField name="Deficit" numFmtId="0">
      <sharedItems containsSemiMixedTypes="0" containsString="0" containsNumber="1" minValue="-71875.45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">
  <r>
    <x v="0"/>
    <n v="2160301000"/>
    <s v="APPLIED PHYSICS LAB"/>
    <x v="0"/>
    <m/>
    <m/>
    <s v="CURRA S-RAY"/>
    <x v="0"/>
    <x v="0"/>
    <n v="0"/>
    <n v="0"/>
    <n v="0"/>
    <n v="132522.53"/>
    <n v="0"/>
  </r>
  <r>
    <x v="0"/>
    <n v="2160301000"/>
    <s v="APPLIED PHYSICS LAB"/>
    <x v="1"/>
    <s v="S"/>
    <n v="660361"/>
    <s v="APL SBIR LATTICE DOE"/>
    <x v="1"/>
    <x v="1"/>
    <n v="0"/>
    <n v="0"/>
    <n v="0"/>
    <n v="0"/>
    <n v="0"/>
  </r>
  <r>
    <x v="0"/>
    <n v="2160301000"/>
    <s v="APPLIED PHYSICS LAB"/>
    <x v="2"/>
    <m/>
    <m/>
    <s v="GULPER"/>
    <x v="2"/>
    <x v="2"/>
    <n v="0"/>
    <n v="0"/>
    <n v="0"/>
    <n v="1486.75"/>
    <n v="-493.71"/>
  </r>
  <r>
    <x v="0"/>
    <n v="2160301000"/>
    <s v="APPLIED PHYSICS LAB"/>
    <x v="3"/>
    <m/>
    <m/>
    <s v="GAMMA EMISSIONS MODEL"/>
    <x v="3"/>
    <x v="3"/>
    <n v="0"/>
    <n v="0"/>
    <n v="0"/>
    <n v="9393.8700000000008"/>
    <n v="0"/>
  </r>
  <r>
    <x v="0"/>
    <n v="2160301000"/>
    <s v="APPLIED PHYSICS LAB"/>
    <x v="4"/>
    <m/>
    <m/>
    <s v="TUSAIRE MICROGLIDER"/>
    <x v="4"/>
    <x v="4"/>
    <n v="0"/>
    <n v="0"/>
    <n v="0"/>
    <n v="0"/>
    <n v="0"/>
  </r>
  <r>
    <x v="0"/>
    <n v="2160301000"/>
    <s v="APPLIED PHYSICS LAB"/>
    <x v="5"/>
    <m/>
    <m/>
    <s v="STTRIIcRoNA"/>
    <x v="5"/>
    <x v="5"/>
    <n v="0"/>
    <n v="0"/>
    <n v="3717.7"/>
    <n v="84375"/>
    <n v="0"/>
  </r>
  <r>
    <x v="0"/>
    <n v="2160301000"/>
    <s v="APPLIED PHYSICS LAB"/>
    <x v="6"/>
    <m/>
    <m/>
    <s v="BLUEVIEW TELEDYNE 8066"/>
    <x v="6"/>
    <x v="6"/>
    <n v="0"/>
    <n v="0"/>
    <n v="0"/>
    <n v="0"/>
    <n v="0"/>
  </r>
  <r>
    <x v="0"/>
    <n v="2160301000"/>
    <s v="APPLIED PHYSICS LAB"/>
    <x v="7"/>
    <m/>
    <m/>
    <s v="CHARACTERIZING BUBBLE2"/>
    <x v="3"/>
    <x v="7"/>
    <n v="0"/>
    <n v="0"/>
    <n v="0"/>
    <n v="23885.7"/>
    <n v="-23885.96"/>
  </r>
  <r>
    <x v="0"/>
    <n v="2160301000"/>
    <s v="APPLIED PHYSICS LAB"/>
    <x v="8"/>
    <m/>
    <m/>
    <s v="MONT TERRI XRF"/>
    <x v="7"/>
    <x v="8"/>
    <n v="0"/>
    <n v="0"/>
    <n v="4267.28"/>
    <n v="240637"/>
    <n v="0"/>
  </r>
  <r>
    <x v="0"/>
    <n v="2160301000"/>
    <s v="APPLIED PHYSICS LAB"/>
    <x v="9"/>
    <s v="P"/>
    <n v="624693"/>
    <s v="SMITH ICESAT-2 SDT"/>
    <x v="8"/>
    <x v="9"/>
    <n v="0"/>
    <n v="0"/>
    <n v="0"/>
    <n v="0"/>
    <n v="0"/>
  </r>
  <r>
    <x v="0"/>
    <n v="2160301000"/>
    <s v="APPLIED PHYSICS LAB"/>
    <x v="10"/>
    <s v="S"/>
    <n v="652043"/>
    <s v="APL-CGF"/>
    <x v="9"/>
    <x v="10"/>
    <n v="0"/>
    <n v="0"/>
    <n v="0"/>
    <n v="0"/>
    <n v="0"/>
  </r>
  <r>
    <x v="0"/>
    <n v="2160301000"/>
    <s v="APPLIED PHYSICS LAB"/>
    <x v="11"/>
    <s v="P"/>
    <n v="666643"/>
    <s v="GE CYTOMETER"/>
    <x v="10"/>
    <x v="11"/>
    <n v="0"/>
    <n v="0"/>
    <n v="116.78"/>
    <n v="0"/>
    <n v="0"/>
  </r>
  <r>
    <x v="1"/>
    <n v="2520004000"/>
    <s v="URBAN DESIGN&amp; PLANNING"/>
    <x v="12"/>
    <m/>
    <m/>
    <s v="AREAA PROPOSAL"/>
    <x v="11"/>
    <x v="12"/>
    <n v="0"/>
    <n v="0"/>
    <n v="0"/>
    <n v="28750"/>
    <n v="0"/>
  </r>
  <r>
    <x v="1"/>
    <n v="2520004000"/>
    <s v="URBAN DESIGN&amp; PLANNING"/>
    <x v="13"/>
    <m/>
    <m/>
    <s v="COST EVALUATION BRIDGE"/>
    <x v="6"/>
    <x v="13"/>
    <n v="0"/>
    <n v="0"/>
    <n v="3991.42"/>
    <n v="0"/>
    <n v="0"/>
  </r>
  <r>
    <x v="2"/>
    <n v="2540578000"/>
    <s v="PSYCHOLOGY"/>
    <x v="14"/>
    <m/>
    <m/>
    <s v="NCS-TORFP8"/>
    <x v="12"/>
    <x v="14"/>
    <n v="0"/>
    <n v="0"/>
    <n v="0"/>
    <n v="12432.2"/>
    <n v="0"/>
  </r>
  <r>
    <x v="2"/>
    <n v="2540592000"/>
    <s v="STATISTICS"/>
    <x v="15"/>
    <m/>
    <m/>
    <s v="NSA MSP BAYESIAN"/>
    <x v="13"/>
    <x v="15"/>
    <n v="0"/>
    <n v="0"/>
    <n v="0"/>
    <n v="0"/>
    <n v="0"/>
  </r>
  <r>
    <x v="2"/>
    <n v="2540920000"/>
    <s v="ARTS &amp; SCI ILABS"/>
    <x v="16"/>
    <m/>
    <m/>
    <s v="ROOTS OF EMPATHY"/>
    <x v="14"/>
    <x v="16"/>
    <n v="0"/>
    <n v="0"/>
    <n v="194611.77"/>
    <n v="0"/>
    <n v="0"/>
  </r>
  <r>
    <x v="2"/>
    <n v="2540578000"/>
    <s v="PSYCHOLOGY"/>
    <x v="17"/>
    <s v="P"/>
    <n v="669589"/>
    <s v="POPULATION ECOLOGY"/>
    <x v="15"/>
    <x v="17"/>
    <n v="0"/>
    <n v="0"/>
    <n v="0"/>
    <n v="36805"/>
    <n v="0"/>
  </r>
  <r>
    <x v="2"/>
    <n v="2540748100"/>
    <s v="INT STUDIES"/>
    <x v="18"/>
    <s v="P"/>
    <n v="662490"/>
    <s v="EU CENTER 11-14"/>
    <x v="11"/>
    <x v="18"/>
    <n v="-93.86"/>
    <n v="-384017.71179999999"/>
    <n v="102742.64"/>
    <n v="0"/>
    <n v="0"/>
  </r>
  <r>
    <x v="2"/>
    <n v="2540540000"/>
    <s v="CHEMISTRY"/>
    <x v="19"/>
    <m/>
    <m/>
    <s v="HLA-DQ"/>
    <x v="11"/>
    <x v="19"/>
    <n v="797.89"/>
    <n v="0"/>
    <n v="2261.29"/>
    <n v="0"/>
    <n v="0"/>
  </r>
  <r>
    <x v="2"/>
    <n v="2540590000"/>
    <s v="BIOLOGY"/>
    <x v="20"/>
    <s v="P"/>
    <n v="633738"/>
    <s v="PGAFF AUXIN"/>
    <x v="16"/>
    <x v="20"/>
    <n v="0"/>
    <n v="0"/>
    <n v="0"/>
    <n v="0"/>
    <n v="0"/>
  </r>
  <r>
    <x v="2"/>
    <n v="2540578000"/>
    <s v="PSYCHOLOGY"/>
    <x v="21"/>
    <m/>
    <m/>
    <s v="ACCESS HSI PHASE 1"/>
    <x v="17"/>
    <x v="21"/>
    <n v="0"/>
    <n v="0"/>
    <n v="0"/>
    <n v="70575.259999999995"/>
    <n v="0"/>
  </r>
  <r>
    <x v="2"/>
    <n v="2540540000"/>
    <s v="CHEMISTRY"/>
    <x v="22"/>
    <m/>
    <m/>
    <s v="MIRIAM BOWRING NIH"/>
    <x v="18"/>
    <x v="22"/>
    <n v="0"/>
    <n v="0"/>
    <n v="0"/>
    <n v="0"/>
    <n v="0"/>
  </r>
  <r>
    <x v="2"/>
    <n v="2540578000"/>
    <s v="PSYCHOLOGY"/>
    <x v="23"/>
    <s v="S"/>
    <n v="669589"/>
    <s v="POP ECOLOGY AM06"/>
    <x v="19"/>
    <x v="17"/>
    <n v="0"/>
    <n v="0"/>
    <n v="0"/>
    <n v="0"/>
    <n v="0"/>
  </r>
  <r>
    <x v="2"/>
    <n v="2540920000"/>
    <s v="ARTS &amp; SCI ILABS"/>
    <x v="24"/>
    <m/>
    <m/>
    <s v="PET PLANET STEM ED"/>
    <x v="20"/>
    <x v="16"/>
    <n v="0"/>
    <n v="-3708"/>
    <n v="0"/>
    <n v="0"/>
    <n v="-0.28000000000000003"/>
  </r>
  <r>
    <x v="2"/>
    <n v="2540578000"/>
    <s v="PSYCHOLOGY"/>
    <x v="25"/>
    <m/>
    <m/>
    <s v="NRSA YARD"/>
    <x v="21"/>
    <x v="23"/>
    <n v="11224.71"/>
    <n v="0"/>
    <n v="34542.86"/>
    <n v="0"/>
    <n v="0"/>
  </r>
  <r>
    <x v="2"/>
    <n v="2540578000"/>
    <s v="PSYCHOLOGY"/>
    <x v="26"/>
    <m/>
    <m/>
    <s v="NRSA CRUZ"/>
    <x v="22"/>
    <x v="24"/>
    <n v="0"/>
    <n v="0"/>
    <n v="0"/>
    <n v="0"/>
    <n v="0"/>
  </r>
  <r>
    <x v="2"/>
    <n v="2540920000"/>
    <s v="ARTS &amp; SCI ILABS"/>
    <x v="27"/>
    <m/>
    <m/>
    <s v="F32 E LARSON"/>
    <x v="23"/>
    <x v="25"/>
    <n v="0"/>
    <n v="0"/>
    <n v="2430.83"/>
    <n v="0"/>
    <n v="0"/>
  </r>
  <r>
    <x v="2"/>
    <n v="2540748000"/>
    <s v="INT STUDIES"/>
    <x v="28"/>
    <m/>
    <m/>
    <s v="CULP RUSSIAN 2011-14"/>
    <x v="9"/>
    <x v="26"/>
    <n v="0"/>
    <n v="0"/>
    <n v="1551.44"/>
    <n v="-119411"/>
    <n v="0"/>
  </r>
  <r>
    <x v="3"/>
    <n v="2560036000"/>
    <s v="LEADERSHIP CENTER"/>
    <x v="29"/>
    <m/>
    <m/>
    <s v="TRANSFORMATIVE LEADERS"/>
    <x v="15"/>
    <x v="27"/>
    <n v="0"/>
    <n v="0"/>
    <n v="0"/>
    <n v="0"/>
    <n v="-9732.56"/>
  </r>
  <r>
    <x v="4"/>
    <n v="2580004020"/>
    <s v="EXPERIMENTAL EDUC UNIT"/>
    <x v="30"/>
    <m/>
    <m/>
    <s v="NCQTL"/>
    <x v="24"/>
    <x v="28"/>
    <n v="72145.5"/>
    <n v="0"/>
    <n v="5656.03"/>
    <n v="0"/>
    <n v="0"/>
  </r>
  <r>
    <x v="4"/>
    <n v="2580001000"/>
    <s v="DEPT OF EDUCATION"/>
    <x v="31"/>
    <s v="P"/>
    <n v="801316"/>
    <s v="NOYCE SCHOLARS"/>
    <x v="11"/>
    <x v="29"/>
    <n v="0"/>
    <n v="0"/>
    <n v="40.82"/>
    <n v="0"/>
    <n v="0"/>
  </r>
  <r>
    <x v="4"/>
    <n v="2580001000"/>
    <s v="DEPT OF EDUCATION"/>
    <x v="32"/>
    <s v="P"/>
    <n v="663032"/>
    <s v="FULL-DAY KINDERGARTEN"/>
    <x v="6"/>
    <x v="30"/>
    <n v="0"/>
    <n v="0"/>
    <n v="0"/>
    <n v="4614.12"/>
    <n v="0"/>
  </r>
  <r>
    <x v="4"/>
    <n v="2580001000"/>
    <s v="DEPT OF EDUCATION"/>
    <x v="33"/>
    <m/>
    <m/>
    <s v="FILMING FIND"/>
    <x v="20"/>
    <x v="31"/>
    <n v="-3875.96"/>
    <n v="-4.4561999999999999"/>
    <n v="0"/>
    <n v="0"/>
    <n v="0"/>
  </r>
  <r>
    <x v="4"/>
    <n v="2580001120"/>
    <s v="DEPT OF EDUCATION"/>
    <x v="34"/>
    <s v="P"/>
    <n v="667500"/>
    <s v="COMMON CORE PROJECT"/>
    <x v="6"/>
    <x v="32"/>
    <n v="0"/>
    <n v="0"/>
    <n v="0"/>
    <n v="-5123.43"/>
    <n v="0"/>
  </r>
  <r>
    <x v="4"/>
    <n v="2580001000"/>
    <s v="DEPT OF EDUCATION"/>
    <x v="35"/>
    <m/>
    <m/>
    <s v="P3 EVALUATION"/>
    <x v="6"/>
    <x v="30"/>
    <n v="13400.36"/>
    <n v="0"/>
    <n v="107530.56"/>
    <n v="-4798.01"/>
    <n v="0"/>
  </r>
  <r>
    <x v="5"/>
    <n v="2600005210"/>
    <s v="CHEMICAL ENGINEERING"/>
    <x v="36"/>
    <m/>
    <m/>
    <s v="IONIC LIQUID CHEMISTRY"/>
    <x v="6"/>
    <x v="33"/>
    <n v="0"/>
    <n v="0"/>
    <n v="0"/>
    <n v="15260.56"/>
    <n v="0"/>
  </r>
  <r>
    <x v="5"/>
    <n v="2600005060"/>
    <s v="CHEMICAL ENGINEERING"/>
    <x v="37"/>
    <m/>
    <m/>
    <s v="CARB ARRAYS"/>
    <x v="6"/>
    <x v="34"/>
    <n v="0"/>
    <n v="0"/>
    <n v="0"/>
    <n v="1550.1"/>
    <n v="0"/>
  </r>
  <r>
    <x v="5"/>
    <n v="2600014180"/>
    <s v="BIOENGINEERING"/>
    <x v="38"/>
    <m/>
    <m/>
    <s v="COPELAND UNCF"/>
    <x v="25"/>
    <x v="35"/>
    <n v="0"/>
    <n v="0"/>
    <n v="159.97"/>
    <n v="0"/>
    <n v="0"/>
  </r>
  <r>
    <x v="5"/>
    <n v="2600006000"/>
    <s v="CIVIL &amp; ENVIR ENGINEER"/>
    <x v="39"/>
    <m/>
    <m/>
    <s v="CALTRANS CONNECTIONS"/>
    <x v="25"/>
    <x v="36"/>
    <n v="0"/>
    <n v="0"/>
    <n v="0"/>
    <n v="1226.1199999999999"/>
    <n v="0"/>
  </r>
  <r>
    <x v="5"/>
    <n v="2600014060"/>
    <s v="BIOENGINEERING"/>
    <x v="40"/>
    <m/>
    <m/>
    <s v="OMAG RENEWAL"/>
    <x v="6"/>
    <x v="37"/>
    <n v="0"/>
    <n v="0"/>
    <n v="0"/>
    <n v="0"/>
    <n v="0"/>
  </r>
  <r>
    <x v="5"/>
    <n v="2600007130"/>
    <s v="ELECTRICAL ENGINEERING"/>
    <x v="41"/>
    <m/>
    <m/>
    <s v="SMART MIS TOOL"/>
    <x v="6"/>
    <x v="38"/>
    <n v="0"/>
    <n v="0"/>
    <n v="0"/>
    <n v="22732.52"/>
    <n v="0"/>
  </r>
  <r>
    <x v="5"/>
    <n v="2600004000"/>
    <s v="AERO AND ASTRO"/>
    <x v="42"/>
    <m/>
    <m/>
    <s v="PSI CENTER RENEW"/>
    <x v="26"/>
    <x v="39"/>
    <n v="0"/>
    <n v="0"/>
    <n v="0"/>
    <n v="0"/>
    <n v="-2312.4"/>
  </r>
  <r>
    <x v="5"/>
    <n v="2600006000"/>
    <s v="CIVIL &amp; ENVIR ENGINEER"/>
    <x v="43"/>
    <m/>
    <m/>
    <s v="HEMIC-P"/>
    <x v="27"/>
    <x v="40"/>
    <n v="0"/>
    <n v="0"/>
    <n v="5630.37"/>
    <n v="24098.63"/>
    <n v="0"/>
  </r>
  <r>
    <x v="5"/>
    <n v="2600007100"/>
    <s v="ELECTRICAL ENGINEERING"/>
    <x v="44"/>
    <s v="P"/>
    <n v="665268"/>
    <s v="CDADIC MIXED SIGNAL 3"/>
    <x v="15"/>
    <x v="41"/>
    <n v="0"/>
    <n v="0"/>
    <n v="0"/>
    <n v="27560.44"/>
    <n v="0"/>
  </r>
  <r>
    <x v="5"/>
    <n v="2600006000"/>
    <s v="CIVIL &amp; ENVIR ENGINEER"/>
    <x v="45"/>
    <m/>
    <m/>
    <s v="NEES OPS"/>
    <x v="6"/>
    <x v="42"/>
    <n v="0"/>
    <n v="0"/>
    <n v="0"/>
    <n v="56.68"/>
    <n v="0"/>
  </r>
  <r>
    <x v="5"/>
    <n v="2600004000"/>
    <s v="AERO AND ASTRO"/>
    <x v="46"/>
    <s v="S"/>
    <n v="621929"/>
    <s v="PSI CENTER PH 2"/>
    <x v="28"/>
    <x v="39"/>
    <n v="0"/>
    <n v="0"/>
    <n v="0"/>
    <n v="0"/>
    <n v="0"/>
  </r>
  <r>
    <x v="5"/>
    <n v="2600007510"/>
    <s v="ELECTRICAL ENGINEERING"/>
    <x v="47"/>
    <s v="P"/>
    <n v="652043"/>
    <s v="CGF-1306-CHIZECK"/>
    <x v="25"/>
    <x v="43"/>
    <n v="0"/>
    <n v="0"/>
    <n v="0"/>
    <n v="0"/>
    <n v="0"/>
  </r>
  <r>
    <x v="5"/>
    <n v="2600014160"/>
    <s v="BIOENGINEERING"/>
    <x v="48"/>
    <m/>
    <m/>
    <s v="F32 HY LIU Y3"/>
    <x v="29"/>
    <x v="44"/>
    <n v="21695"/>
    <n v="0"/>
    <n v="21695"/>
    <n v="0"/>
    <n v="0"/>
  </r>
  <r>
    <x v="5"/>
    <n v="2600006000"/>
    <s v="CIVIL &amp; ENVIR ENGINEER"/>
    <x v="49"/>
    <s v="P"/>
    <n v="637647"/>
    <s v="PANKOW WALLS"/>
    <x v="30"/>
    <x v="45"/>
    <n v="0"/>
    <n v="0"/>
    <n v="0"/>
    <n v="25000"/>
    <n v="-1022"/>
  </r>
  <r>
    <x v="5"/>
    <n v="2600004000"/>
    <s v="AERO AND ASTRO"/>
    <x v="50"/>
    <m/>
    <m/>
    <s v="LINER IMPLOSION"/>
    <x v="31"/>
    <x v="46"/>
    <n v="0"/>
    <n v="0"/>
    <n v="15337.38"/>
    <n v="40374.1"/>
    <n v="0"/>
  </r>
  <r>
    <x v="5"/>
    <n v="2600007560"/>
    <s v="ELECTRICAL ENGINEERING"/>
    <x v="51"/>
    <s v="S"/>
    <n v="665268"/>
    <s v="ALLSTOT - CDADIC"/>
    <x v="15"/>
    <x v="47"/>
    <n v="0"/>
    <n v="0"/>
    <n v="0"/>
    <n v="0"/>
    <n v="0"/>
  </r>
  <r>
    <x v="5"/>
    <n v="2600007130"/>
    <s v="ELECTRICAL ENGINEERING"/>
    <x v="52"/>
    <m/>
    <m/>
    <s v="FLEXIBLE IMAGING PROBE"/>
    <x v="32"/>
    <x v="38"/>
    <n v="0"/>
    <n v="0"/>
    <n v="0"/>
    <n v="30708.799999999999"/>
    <n v="0"/>
  </r>
  <r>
    <x v="5"/>
    <n v="2600014120"/>
    <s v="BIOENGINEERING"/>
    <x v="53"/>
    <m/>
    <m/>
    <s v="Synapse Chip"/>
    <x v="30"/>
    <x v="48"/>
    <n v="99471.21"/>
    <n v="0"/>
    <n v="0"/>
    <n v="0"/>
    <n v="0"/>
  </r>
  <r>
    <x v="5"/>
    <n v="2600006000"/>
    <s v="CIVIL &amp; ENVIR ENGINEER"/>
    <x v="54"/>
    <m/>
    <m/>
    <s v="(BAP) FRACTION IN BNR"/>
    <x v="33"/>
    <x v="40"/>
    <n v="0"/>
    <n v="0"/>
    <n v="0"/>
    <n v="52500"/>
    <n v="0"/>
  </r>
  <r>
    <x v="5"/>
    <n v="2600001000"/>
    <s v="DEAN ENGINEERING"/>
    <x v="55"/>
    <s v="P"/>
    <n v="661558"/>
    <s v="BOEING COMPOSITES"/>
    <x v="25"/>
    <x v="49"/>
    <n v="0"/>
    <n v="0"/>
    <n v="0"/>
    <n v="0"/>
    <n v="0"/>
  </r>
  <r>
    <x v="5"/>
    <n v="2600006000"/>
    <s v="CIVIL &amp; ENVIR ENGINEER"/>
    <x v="56"/>
    <m/>
    <m/>
    <s v="SERDP 2 PHYTOREMED"/>
    <x v="7"/>
    <x v="50"/>
    <n v="0"/>
    <n v="0"/>
    <n v="0"/>
    <n v="11114.94"/>
    <n v="0"/>
  </r>
  <r>
    <x v="5"/>
    <n v="2600004000"/>
    <s v="AERO AND ASTRO"/>
    <x v="57"/>
    <s v="P"/>
    <n v="621929"/>
    <s v="PLASMA SIMULATION"/>
    <x v="28"/>
    <x v="39"/>
    <n v="0"/>
    <n v="0"/>
    <n v="0"/>
    <n v="0"/>
    <n v="0"/>
  </r>
  <r>
    <x v="5"/>
    <n v="2600007920"/>
    <s v="ELECTRICAL ENGINEERING"/>
    <x v="58"/>
    <s v="S"/>
    <n v="665268"/>
    <s v="RUDELL CDADIC"/>
    <x v="15"/>
    <x v="51"/>
    <n v="0"/>
    <n v="0"/>
    <n v="0"/>
    <n v="0"/>
    <n v="0"/>
  </r>
  <r>
    <x v="5"/>
    <n v="2600014060"/>
    <s v="BIOENGINEERING"/>
    <x v="59"/>
    <m/>
    <m/>
    <s v="OMAG R01"/>
    <x v="32"/>
    <x v="37"/>
    <n v="0"/>
    <n v="0"/>
    <n v="0"/>
    <n v="0"/>
    <n v="0"/>
  </r>
  <r>
    <x v="5"/>
    <n v="2600004000"/>
    <s v="AERO AND ASTRO"/>
    <x v="60"/>
    <m/>
    <m/>
    <s v="SIICON CARBIDE MOSFET"/>
    <x v="34"/>
    <x v="39"/>
    <n v="0"/>
    <n v="0"/>
    <n v="593.87"/>
    <n v="0"/>
    <n v="0"/>
  </r>
  <r>
    <x v="5"/>
    <n v="2600010360"/>
    <s v="MECHANICAL ENGINEERING"/>
    <x v="61"/>
    <m/>
    <m/>
    <s v="DYNAMIC SEAL THIN FILM"/>
    <x v="15"/>
    <x v="52"/>
    <n v="0"/>
    <n v="0"/>
    <n v="0"/>
    <n v="11928.35"/>
    <n v="0"/>
  </r>
  <r>
    <x v="5"/>
    <n v="2600007100"/>
    <s v="ELECTRICAL ENGINEERING"/>
    <x v="62"/>
    <s v="S"/>
    <n v="665268"/>
    <s v="ON CHIP TEMPERATURE"/>
    <x v="15"/>
    <x v="41"/>
    <n v="0"/>
    <n v="0"/>
    <n v="0"/>
    <n v="0"/>
    <n v="0"/>
  </r>
  <r>
    <x v="5"/>
    <n v="2600007440"/>
    <s v="ELECTRICAL ENGINEERING"/>
    <x v="63"/>
    <m/>
    <m/>
    <s v="VIDEO CODING"/>
    <x v="6"/>
    <x v="53"/>
    <n v="0"/>
    <n v="0"/>
    <n v="38496.800000000003"/>
    <n v="0"/>
    <n v="0"/>
  </r>
  <r>
    <x v="5"/>
    <n v="2600006000"/>
    <s v="CIVIL &amp; ENVIR ENGINEER"/>
    <x v="64"/>
    <m/>
    <m/>
    <s v="NITROAMINE DEGRADATION"/>
    <x v="35"/>
    <x v="50"/>
    <n v="98719.62"/>
    <n v="0"/>
    <n v="0"/>
    <n v="26453.54"/>
    <n v="-26453.54"/>
  </r>
  <r>
    <x v="5"/>
    <n v="2600007860"/>
    <s v="ELECTRICAL ENGINEERING"/>
    <x v="65"/>
    <s v="S"/>
    <n v="665268"/>
    <s v="OTIS CDADIC"/>
    <x v="15"/>
    <x v="54"/>
    <n v="0"/>
    <n v="0"/>
    <n v="0"/>
    <n v="0"/>
    <n v="0"/>
  </r>
  <r>
    <x v="5"/>
    <n v="2600004000"/>
    <s v="AERO AND ASTRO"/>
    <x v="66"/>
    <m/>
    <m/>
    <s v="Enhanced Trapping"/>
    <x v="36"/>
    <x v="55"/>
    <n v="0"/>
    <n v="0"/>
    <n v="41.8"/>
    <n v="4416.58"/>
    <n v="0"/>
  </r>
  <r>
    <x v="5"/>
    <n v="2600007590"/>
    <s v="ELECTRICAL ENGINEERING"/>
    <x v="67"/>
    <m/>
    <m/>
    <s v="COPAINS BILMES"/>
    <x v="37"/>
    <x v="56"/>
    <n v="0"/>
    <n v="0"/>
    <n v="17364.89"/>
    <n v="0"/>
    <n v="0"/>
  </r>
  <r>
    <x v="6"/>
    <n v="2630008000"/>
    <s v="ENVRMNTL &amp; FOREST SCI"/>
    <x v="68"/>
    <m/>
    <m/>
    <s v="BLM SMC DUES"/>
    <x v="15"/>
    <x v="57"/>
    <n v="12362"/>
    <n v="0"/>
    <n v="83000"/>
    <n v="0"/>
    <n v="0"/>
  </r>
  <r>
    <x v="6"/>
    <n v="2630008000"/>
    <s v="ENVRMNTL &amp; FOREST SCI"/>
    <x v="69"/>
    <m/>
    <m/>
    <s v="CORRIM"/>
    <x v="25"/>
    <x v="58"/>
    <n v="0"/>
    <n v="0"/>
    <n v="0"/>
    <n v="0"/>
    <n v="0"/>
  </r>
  <r>
    <x v="6"/>
    <n v="2630003000"/>
    <s v="AQUATIC&amp;FISHERY SCIENC"/>
    <x v="70"/>
    <m/>
    <m/>
    <s v="MOURNING DOVE DEMO"/>
    <x v="22"/>
    <x v="59"/>
    <n v="0"/>
    <n v="0"/>
    <n v="0"/>
    <n v="1781.11"/>
    <n v="0"/>
  </r>
  <r>
    <x v="6"/>
    <n v="2630003000"/>
    <s v="AQUATIC&amp;FISHERY SCIENC"/>
    <x v="71"/>
    <m/>
    <m/>
    <s v="BRISTOL BAY 3"/>
    <x v="6"/>
    <x v="60"/>
    <n v="0"/>
    <n v="0"/>
    <n v="0"/>
    <n v="0"/>
    <n v="0"/>
  </r>
  <r>
    <x v="6"/>
    <n v="2630003000"/>
    <s v="AQUATIC&amp;FISHERY SCIENC"/>
    <x v="72"/>
    <m/>
    <m/>
    <s v="BY-CATCH OF SHARKS"/>
    <x v="0"/>
    <x v="61"/>
    <n v="0"/>
    <n v="0"/>
    <n v="0"/>
    <n v="6807.14"/>
    <n v="0"/>
  </r>
  <r>
    <x v="6"/>
    <n v="2630002000"/>
    <s v="OCEANOGRAPHY"/>
    <x v="73"/>
    <m/>
    <m/>
    <s v="ABYSSLINE 2015"/>
    <x v="10"/>
    <x v="62"/>
    <n v="0"/>
    <n v="0"/>
    <n v="0"/>
    <n v="0"/>
    <n v="0"/>
  </r>
  <r>
    <x v="6"/>
    <n v="2630002000"/>
    <s v="OCEANOGRAPHY"/>
    <x v="74"/>
    <s v="P"/>
    <n v="625788"/>
    <s v="MEKONG SEDIMENT"/>
    <x v="6"/>
    <x v="63"/>
    <n v="0"/>
    <n v="0"/>
    <n v="0"/>
    <n v="29345.18"/>
    <n v="0"/>
  </r>
  <r>
    <x v="6"/>
    <n v="2630004000"/>
    <s v="ATM SCI"/>
    <x v="75"/>
    <m/>
    <m/>
    <s v="DYNAMO"/>
    <x v="6"/>
    <x v="64"/>
    <n v="-5777.4"/>
    <n v="0"/>
    <n v="0"/>
    <n v="0"/>
    <n v="0"/>
  </r>
  <r>
    <x v="6"/>
    <n v="2630008000"/>
    <s v="ENVRMNTL &amp; FOREST SCI"/>
    <x v="76"/>
    <m/>
    <m/>
    <s v="BARRIERS AND REFUGIA"/>
    <x v="16"/>
    <x v="65"/>
    <n v="0"/>
    <n v="0"/>
    <n v="175849.37"/>
    <n v="0"/>
    <n v="0"/>
  </r>
  <r>
    <x v="6"/>
    <n v="2630003000"/>
    <s v="AQUATIC&amp;FISHERY SCIENC"/>
    <x v="77"/>
    <m/>
    <m/>
    <s v="MEKONG MONITORING"/>
    <x v="6"/>
    <x v="66"/>
    <n v="0"/>
    <n v="0"/>
    <n v="0"/>
    <n v="-2253.6799999999998"/>
    <n v="0"/>
  </r>
  <r>
    <x v="6"/>
    <n v="2630013000"/>
    <s v="FRIDAY HARBOR LABS"/>
    <x v="78"/>
    <m/>
    <m/>
    <s v="CELLANA STRAINS AND SU"/>
    <x v="38"/>
    <x v="67"/>
    <n v="0"/>
    <n v="0"/>
    <n v="0"/>
    <n v="12571.24"/>
    <n v="-0.01"/>
  </r>
  <r>
    <x v="6"/>
    <n v="2630008000"/>
    <s v="ENVRMNTL &amp; FOREST SCI"/>
    <x v="79"/>
    <m/>
    <m/>
    <s v="ANNUAL IMPACTS"/>
    <x v="13"/>
    <x v="68"/>
    <n v="0"/>
    <n v="0"/>
    <n v="0"/>
    <n v="0"/>
    <n v="0"/>
  </r>
  <r>
    <x v="7"/>
    <n v="2660104000"/>
    <s v="FELLOWSHIPS"/>
    <x v="80"/>
    <m/>
    <m/>
    <s v="DOE CSGF FELL REDDELL"/>
    <x v="11"/>
    <x v="69"/>
    <n v="0"/>
    <n v="0"/>
    <n v="0"/>
    <n v="0"/>
    <n v="-4142.17"/>
  </r>
  <r>
    <x v="8"/>
    <n v="2700001020"/>
    <s v="EVANS SCH PUBPOL &amp; GOV"/>
    <x v="81"/>
    <m/>
    <m/>
    <s v="EFFECTIVE CLUSTERS 3"/>
    <x v="21"/>
    <x v="70"/>
    <n v="0"/>
    <n v="0"/>
    <n v="0"/>
    <n v="0"/>
    <n v="0"/>
  </r>
  <r>
    <x v="9"/>
    <n v="2720001010"/>
    <s v="SCHOOL OF SOCIAL WORK"/>
    <x v="82"/>
    <m/>
    <m/>
    <s v="AEC 14 DC EVAL"/>
    <x v="15"/>
    <x v="71"/>
    <n v="0"/>
    <n v="0"/>
    <n v="55687"/>
    <n v="3482"/>
    <n v="0"/>
  </r>
  <r>
    <x v="9"/>
    <n v="2720001010"/>
    <s v="SCHOOL OF SOCIAL WORK"/>
    <x v="83"/>
    <m/>
    <m/>
    <s v="AEC '14 DEV &amp; IMPL"/>
    <x v="15"/>
    <x v="71"/>
    <n v="0"/>
    <n v="0"/>
    <n v="26879.01"/>
    <n v="0"/>
    <n v="0"/>
  </r>
  <r>
    <x v="9"/>
    <n v="2720001010"/>
    <s v="SCHOOL OF SOCIAL WORK"/>
    <x v="84"/>
    <s v="P"/>
    <n v="625640"/>
    <s v="CTC COLOMBIA MEASURES"/>
    <x v="39"/>
    <x v="72"/>
    <n v="0"/>
    <n v="0"/>
    <n v="0"/>
    <n v="0"/>
    <n v="-1935.93"/>
  </r>
  <r>
    <x v="9"/>
    <n v="2720001010"/>
    <s v="SCHOOL OF SOCIAL WORK"/>
    <x v="85"/>
    <m/>
    <m/>
    <s v="CTC MANITOBA III"/>
    <x v="6"/>
    <x v="73"/>
    <n v="7969.8"/>
    <n v="0"/>
    <n v="21957.9"/>
    <n v="22205.1"/>
    <n v="0"/>
  </r>
  <r>
    <x v="9"/>
    <n v="2720001000"/>
    <s v="SCHOOL OF SOCIAL WORK"/>
    <x v="86"/>
    <m/>
    <m/>
    <s v="PARTNERS IN HEALTH"/>
    <x v="40"/>
    <x v="74"/>
    <n v="0"/>
    <n v="0"/>
    <n v="0"/>
    <n v="-17532.87"/>
    <n v="0"/>
  </r>
  <r>
    <x v="9"/>
    <n v="2720001010"/>
    <s v="SCHOOL OF SOCIAL WORK"/>
    <x v="87"/>
    <s v="P"/>
    <n v="662847"/>
    <s v="JIM CASEY SEATS"/>
    <x v="41"/>
    <x v="71"/>
    <n v="0"/>
    <n v="0"/>
    <n v="3600.67"/>
    <n v="-9536.93"/>
    <n v="0"/>
  </r>
  <r>
    <x v="9"/>
    <n v="2720001000"/>
    <s v="SCHOOL OF SOCIAL WORK"/>
    <x v="88"/>
    <m/>
    <m/>
    <s v="MOVING UP?"/>
    <x v="6"/>
    <x v="75"/>
    <n v="0"/>
    <n v="0"/>
    <n v="0"/>
    <n v="7397.81"/>
    <n v="0"/>
  </r>
  <r>
    <x v="9"/>
    <n v="2720001010"/>
    <s v="SCHOOL OF SOCIAL WORK"/>
    <x v="89"/>
    <s v="S"/>
    <n v="662847"/>
    <s v="JIM CASEY SEATS AU"/>
    <x v="28"/>
    <x v="71"/>
    <n v="0"/>
    <n v="0"/>
    <n v="0"/>
    <n v="0"/>
    <n v="0"/>
  </r>
  <r>
    <x v="9"/>
    <n v="2720001000"/>
    <s v="SCHOOL OF SOCIAL WORK"/>
    <x v="90"/>
    <m/>
    <m/>
    <s v="DURAN-NCAI"/>
    <x v="11"/>
    <x v="74"/>
    <n v="0"/>
    <n v="0"/>
    <n v="0"/>
    <n v="450"/>
    <n v="0"/>
  </r>
  <r>
    <x v="10"/>
    <n v="3010219000"/>
    <s v="CHDD ADMINISTRATION"/>
    <x v="91"/>
    <s v="P"/>
    <n v="675031"/>
    <s v="WATAP - FY 2015"/>
    <x v="31"/>
    <x v="76"/>
    <n v="0"/>
    <n v="0"/>
    <n v="0"/>
    <n v="0"/>
    <n v="0"/>
  </r>
  <r>
    <x v="11"/>
    <n v="3020010000"/>
    <s v="PERIODONTICS"/>
    <x v="92"/>
    <m/>
    <m/>
    <s v="AAID-OPTICAL COHER"/>
    <x v="22"/>
    <x v="77"/>
    <n v="0"/>
    <n v="0"/>
    <n v="0"/>
    <n v="6204.75"/>
    <n v="0"/>
  </r>
  <r>
    <x v="11"/>
    <n v="3020001000"/>
    <s v="ORAL HEALTH SCIENCES"/>
    <x v="93"/>
    <m/>
    <m/>
    <s v="PLAGIOCEPHALY STATS"/>
    <x v="6"/>
    <x v="78"/>
    <n v="0"/>
    <n v="0"/>
    <n v="0"/>
    <n v="0"/>
    <n v="0"/>
  </r>
  <r>
    <x v="12"/>
    <n v="3040112173"/>
    <s v="DEPARTMENT OF MEDICINE"/>
    <x v="94"/>
    <m/>
    <m/>
    <s v="ARNOLD P. GOLD GRANT"/>
    <x v="13"/>
    <x v="79"/>
    <n v="0"/>
    <n v="0"/>
    <n v="0"/>
    <n v="1000"/>
    <n v="0"/>
  </r>
  <r>
    <x v="12"/>
    <n v="3040609000"/>
    <s v="ITHS"/>
    <x v="95"/>
    <s v="S"/>
    <n v="623587"/>
    <s v="YR7 BMI 26"/>
    <x v="30"/>
    <x v="80"/>
    <n v="0"/>
    <n v="0"/>
    <n v="0"/>
    <n v="0"/>
    <n v="0"/>
  </r>
  <r>
    <x v="12"/>
    <n v="3040909000"/>
    <s v="ITHS SLU"/>
    <x v="96"/>
    <s v="S"/>
    <n v="623587"/>
    <s v="YR7 ED CORE 73"/>
    <x v="30"/>
    <x v="80"/>
    <n v="0"/>
    <n v="0"/>
    <n v="0"/>
    <n v="0"/>
    <n v="0"/>
  </r>
  <r>
    <x v="12"/>
    <n v="3040609000"/>
    <s v="ITHS"/>
    <x v="97"/>
    <s v="S"/>
    <n v="623587"/>
    <s v="YR7 BMI 54.5"/>
    <x v="30"/>
    <x v="80"/>
    <n v="0"/>
    <n v="0"/>
    <n v="0"/>
    <n v="0"/>
    <n v="0"/>
  </r>
  <r>
    <x v="12"/>
    <n v="3040909000"/>
    <s v="ITHS SLU"/>
    <x v="98"/>
    <s v="S"/>
    <n v="623587"/>
    <s v="YR7 BMI 73"/>
    <x v="30"/>
    <x v="80"/>
    <n v="0"/>
    <n v="0"/>
    <n v="0"/>
    <n v="0"/>
    <n v="0"/>
  </r>
  <r>
    <x v="12"/>
    <n v="3040609000"/>
    <s v="ITHS"/>
    <x v="99"/>
    <s v="S"/>
    <n v="623587"/>
    <s v="YR7 CORT AI/AN26"/>
    <x v="30"/>
    <x v="80"/>
    <n v="0"/>
    <n v="0"/>
    <n v="0"/>
    <n v="0"/>
    <n v="0"/>
  </r>
  <r>
    <x v="12"/>
    <n v="3040112172"/>
    <s v="DEPARTMENT OF MEDICINE"/>
    <x v="100"/>
    <m/>
    <m/>
    <s v="SWOG CTI S1222 2014"/>
    <x v="6"/>
    <x v="81"/>
    <n v="0"/>
    <n v="0"/>
    <n v="0"/>
    <n v="9867.5400000000009"/>
    <n v="0"/>
  </r>
  <r>
    <x v="12"/>
    <n v="3040609000"/>
    <s v="ITHS"/>
    <x v="101"/>
    <s v="S"/>
    <n v="623587"/>
    <s v="YR7ED CORE 54.5"/>
    <x v="30"/>
    <x v="80"/>
    <n v="0"/>
    <n v="0"/>
    <n v="0"/>
    <n v="0"/>
    <n v="0"/>
  </r>
  <r>
    <x v="12"/>
    <n v="3040117000"/>
    <s v="OTOLARYNG-HD&amp;NECK SURG"/>
    <x v="102"/>
    <m/>
    <m/>
    <s v="CANCELLED//SEE 63-0426"/>
    <x v="42"/>
    <x v="82"/>
    <n v="-26662"/>
    <n v="0"/>
    <n v="0"/>
    <n v="0"/>
    <n v="0"/>
  </r>
  <r>
    <x v="12"/>
    <n v="3040609000"/>
    <s v="ITHS"/>
    <x v="103"/>
    <s v="S"/>
    <n v="623587"/>
    <s v="YR7 CSR 54.5"/>
    <x v="30"/>
    <x v="80"/>
    <n v="0"/>
    <n v="0"/>
    <n v="0"/>
    <n v="0"/>
    <n v="0"/>
  </r>
  <r>
    <x v="12"/>
    <n v="3040609000"/>
    <s v="ITHS"/>
    <x v="104"/>
    <s v="S"/>
    <n v="623587"/>
    <s v="CLIN RESOURCES NONE"/>
    <x v="30"/>
    <x v="80"/>
    <n v="0"/>
    <n v="0"/>
    <n v="0"/>
    <n v="0"/>
    <n v="0"/>
  </r>
  <r>
    <x v="12"/>
    <n v="3040609000"/>
    <s v="ITHS"/>
    <x v="105"/>
    <s v="S"/>
    <n v="623587"/>
    <s v="CLINICAL RESOURCES 26"/>
    <x v="30"/>
    <x v="80"/>
    <n v="0"/>
    <n v="0"/>
    <n v="0"/>
    <n v="0"/>
    <n v="0"/>
  </r>
  <r>
    <x v="12"/>
    <n v="3040609000"/>
    <s v="ITHS"/>
    <x v="106"/>
    <s v="S"/>
    <n v="623587"/>
    <s v="YR7 CORT WWAMI 54.5"/>
    <x v="30"/>
    <x v="80"/>
    <n v="0"/>
    <n v="0"/>
    <n v="0"/>
    <n v="0"/>
    <n v="0"/>
  </r>
  <r>
    <x v="12"/>
    <n v="3040120000"/>
    <s v="RADIOLOGY"/>
    <x v="107"/>
    <m/>
    <m/>
    <s v="ECOG-ACRIN PET CORE"/>
    <x v="26"/>
    <x v="83"/>
    <n v="0"/>
    <n v="0"/>
    <n v="0"/>
    <n v="0"/>
    <n v="0"/>
  </r>
  <r>
    <x v="12"/>
    <n v="3040609000"/>
    <s v="ITHS"/>
    <x v="108"/>
    <s v="S"/>
    <n v="623587"/>
    <s v="YR7 CORT WWAMI 26"/>
    <x v="30"/>
    <x v="80"/>
    <n v="0"/>
    <n v="0"/>
    <n v="0"/>
    <n v="0"/>
    <n v="0"/>
  </r>
  <r>
    <x v="12"/>
    <n v="3040133230"/>
    <s v="LAB MEDICINE"/>
    <x v="109"/>
    <m/>
    <m/>
    <s v="AICURIS(1)316-01-II-01"/>
    <x v="43"/>
    <x v="84"/>
    <n v="-3767.24"/>
    <n v="0"/>
    <n v="117700.73"/>
    <n v="0"/>
    <n v="0"/>
  </r>
  <r>
    <x v="12"/>
    <n v="3040112018"/>
    <s v="DEPARTMENT OF MEDICINE"/>
    <x v="110"/>
    <m/>
    <m/>
    <s v="HAART ADHERENCE"/>
    <x v="6"/>
    <x v="85"/>
    <n v="0"/>
    <n v="0"/>
    <n v="0"/>
    <n v="0"/>
    <n v="0"/>
  </r>
  <r>
    <x v="12"/>
    <n v="3040112111"/>
    <s v="DEPARTMENT OF MEDICINE"/>
    <x v="111"/>
    <m/>
    <m/>
    <s v="Next Generation Gene"/>
    <x v="6"/>
    <x v="86"/>
    <n v="0"/>
    <n v="0"/>
    <n v="0"/>
    <n v="0"/>
    <n v="0"/>
  </r>
  <r>
    <x v="12"/>
    <n v="3040112111"/>
    <s v="DEPARTMENT OF MEDICINE"/>
    <x v="112"/>
    <m/>
    <m/>
    <s v="INNATE IMMUNITY"/>
    <x v="6"/>
    <x v="87"/>
    <n v="0"/>
    <n v="0"/>
    <n v="0.02"/>
    <n v="0"/>
    <n v="0"/>
  </r>
  <r>
    <x v="12"/>
    <n v="3040133230"/>
    <s v="LAB MEDICINE"/>
    <x v="113"/>
    <m/>
    <m/>
    <s v="HSV Mathematical Model"/>
    <x v="26"/>
    <x v="84"/>
    <n v="26500.84"/>
    <n v="0"/>
    <n v="0"/>
    <n v="0"/>
    <n v="0"/>
  </r>
  <r>
    <x v="12"/>
    <n v="3040119160"/>
    <s v="PSYCHIATRY"/>
    <x v="114"/>
    <m/>
    <m/>
    <s v="CELL PHONE"/>
    <x v="6"/>
    <x v="88"/>
    <n v="0"/>
    <n v="0"/>
    <n v="0"/>
    <n v="0"/>
    <n v="-10.97"/>
  </r>
  <r>
    <x v="12"/>
    <n v="3040947002"/>
    <s v="IMMUNOLOGY SLU"/>
    <x v="115"/>
    <s v="P"/>
    <n v="619630"/>
    <s v="RIG-I CONTRACT"/>
    <x v="6"/>
    <x v="89"/>
    <n v="0"/>
    <n v="0"/>
    <n v="0"/>
    <n v="0"/>
    <n v="0"/>
  </r>
  <r>
    <x v="12"/>
    <n v="3041042253"/>
    <s v="ROSEN MICRO"/>
    <x v="116"/>
    <s v="S"/>
    <n v="619630"/>
    <s v="RIG1 CONTRACT - KATZE"/>
    <x v="44"/>
    <x v="90"/>
    <n v="0"/>
    <n v="0"/>
    <n v="0"/>
    <n v="0"/>
    <n v="0"/>
  </r>
  <r>
    <x v="12"/>
    <n v="3040116000"/>
    <s v="ORTHOPEDICS"/>
    <x v="117"/>
    <m/>
    <m/>
    <s v="CARTILAGE COLLAGEN"/>
    <x v="6"/>
    <x v="91"/>
    <n v="0"/>
    <n v="0"/>
    <n v="0"/>
    <n v="0"/>
    <n v="-3661.88"/>
  </r>
  <r>
    <x v="12"/>
    <n v="3040112025"/>
    <s v="DEPARTMENT OF MEDICINE"/>
    <x v="118"/>
    <s v="P"/>
    <n v="622515"/>
    <s v="ECA"/>
    <x v="6"/>
    <x v="92"/>
    <n v="0"/>
    <n v="0"/>
    <n v="0"/>
    <n v="0"/>
    <n v="0"/>
  </r>
  <r>
    <x v="12"/>
    <n v="3040112101"/>
    <s v="DEPARTMENT OF MEDICINE"/>
    <x v="119"/>
    <m/>
    <m/>
    <s v="MILLENNIUM PB"/>
    <x v="7"/>
    <x v="93"/>
    <n v="0"/>
    <n v="0"/>
    <n v="0"/>
    <n v="0"/>
    <n v="-47878.29"/>
  </r>
  <r>
    <x v="12"/>
    <n v="3040609000"/>
    <s v="ITHS"/>
    <x v="120"/>
    <s v="P"/>
    <n v="623587"/>
    <s v="ITHS UL1 YR7"/>
    <x v="30"/>
    <x v="80"/>
    <n v="0"/>
    <n v="0"/>
    <n v="0"/>
    <n v="0"/>
    <n v="0"/>
  </r>
  <r>
    <x v="12"/>
    <n v="3040133330"/>
    <s v="LAB MEDICINE"/>
    <x v="121"/>
    <m/>
    <m/>
    <s v="NIACIN MINERAL METABOL"/>
    <x v="26"/>
    <x v="94"/>
    <n v="378.44"/>
    <n v="0"/>
    <n v="1072.82"/>
    <n v="0"/>
    <n v="0"/>
  </r>
  <r>
    <x v="12"/>
    <n v="3040912173"/>
    <s v="815 MED"/>
    <x v="122"/>
    <m/>
    <m/>
    <s v="TLR LIGAND AGONISTS"/>
    <x v="15"/>
    <x v="80"/>
    <n v="0"/>
    <n v="0"/>
    <n v="15259.19"/>
    <n v="3017.92"/>
    <n v="0"/>
  </r>
  <r>
    <x v="12"/>
    <n v="3040113000"/>
    <s v="NEUROLOGICAL SURGERY"/>
    <x v="123"/>
    <s v="P"/>
    <n v="621847"/>
    <s v="MOURAD DOD TBI"/>
    <x v="45"/>
    <x v="95"/>
    <n v="672.36"/>
    <n v="0"/>
    <n v="0"/>
    <n v="0"/>
    <n v="0"/>
  </r>
  <r>
    <x v="12"/>
    <n v="3040112134"/>
    <s v="DEPARTMENT OF MEDICINE"/>
    <x v="124"/>
    <m/>
    <m/>
    <s v="NEPRILYSIN PANCREATIC"/>
    <x v="7"/>
    <x v="96"/>
    <n v="0"/>
    <n v="0"/>
    <n v="0"/>
    <n v="0"/>
    <n v="-27881.87"/>
  </r>
  <r>
    <x v="12"/>
    <n v="3040609000"/>
    <s v="ITHS"/>
    <x v="125"/>
    <s v="S"/>
    <n v="623587"/>
    <s v="YR7 GCTC NONE"/>
    <x v="30"/>
    <x v="80"/>
    <n v="0"/>
    <n v="0"/>
    <n v="0"/>
    <n v="0"/>
    <n v="0"/>
  </r>
  <r>
    <x v="12"/>
    <n v="3040443400"/>
    <s v="PATHOLOGY"/>
    <x v="126"/>
    <m/>
    <m/>
    <s v="NUNN AND HAAS"/>
    <x v="6"/>
    <x v="97"/>
    <n v="51120.79"/>
    <n v="0"/>
    <n v="0"/>
    <n v="0"/>
    <n v="0"/>
  </r>
  <r>
    <x v="12"/>
    <n v="3040112101"/>
    <s v="DEPARTMENT OF MEDICINE"/>
    <x v="127"/>
    <m/>
    <m/>
    <s v="PHILIP K08"/>
    <x v="6"/>
    <x v="98"/>
    <n v="0"/>
    <n v="0"/>
    <n v="0"/>
    <n v="0"/>
    <n v="0"/>
  </r>
  <r>
    <x v="12"/>
    <n v="3040947002"/>
    <s v="IMMUNOLOGY SLU"/>
    <x v="128"/>
    <s v="P"/>
    <n v="623181"/>
    <s v="HCV CENTER"/>
    <x v="6"/>
    <x v="89"/>
    <n v="0"/>
    <n v="0"/>
    <n v="0"/>
    <n v="0"/>
    <n v="0"/>
  </r>
  <r>
    <x v="12"/>
    <n v="3040112111"/>
    <s v="DEPARTMENT OF MEDICINE"/>
    <x v="129"/>
    <m/>
    <m/>
    <s v="CSER/RORC COORD CENTER"/>
    <x v="6"/>
    <x v="99"/>
    <n v="5168.68"/>
    <n v="0"/>
    <n v="0"/>
    <n v="0"/>
    <n v="0"/>
  </r>
  <r>
    <x v="12"/>
    <n v="3040609000"/>
    <s v="ITHS"/>
    <x v="130"/>
    <s v="S"/>
    <n v="623587"/>
    <s v="YR7 RSB NONE"/>
    <x v="30"/>
    <x v="80"/>
    <n v="0"/>
    <n v="0"/>
    <n v="0"/>
    <n v="0"/>
    <n v="0"/>
  </r>
  <r>
    <x v="12"/>
    <n v="3040609000"/>
    <s v="ITHS"/>
    <x v="131"/>
    <s v="S"/>
    <n v="623587"/>
    <s v="YR7 PRDC 26"/>
    <x v="30"/>
    <x v="80"/>
    <n v="0"/>
    <n v="0"/>
    <n v="0"/>
    <n v="0"/>
    <n v="0"/>
  </r>
  <r>
    <x v="12"/>
    <n v="3040119040"/>
    <s v="PSYCHIATRY"/>
    <x v="132"/>
    <m/>
    <m/>
    <s v="TELEHEALTH NETWORK"/>
    <x v="11"/>
    <x v="100"/>
    <n v="0"/>
    <n v="0"/>
    <n v="63964"/>
    <n v="0"/>
    <n v="0"/>
  </r>
  <r>
    <x v="12"/>
    <n v="3040609000"/>
    <s v="ITHS"/>
    <x v="133"/>
    <s v="S"/>
    <n v="623587"/>
    <s v="YR7 RCP 26"/>
    <x v="30"/>
    <x v="80"/>
    <n v="0"/>
    <n v="0"/>
    <n v="0"/>
    <n v="0"/>
    <n v="0"/>
  </r>
  <r>
    <x v="12"/>
    <n v="3040449020"/>
    <s v="GLOBAL HEALTH"/>
    <x v="134"/>
    <s v="P"/>
    <n v="626587"/>
    <s v="ZIMBABWE MC"/>
    <x v="6"/>
    <x v="101"/>
    <n v="11989.03"/>
    <n v="0"/>
    <n v="0"/>
    <n v="0"/>
    <n v="-18.739999999999998"/>
  </r>
  <r>
    <x v="12"/>
    <n v="3040110000"/>
    <s v="ANESTHESIOLGY&amp;PAIN MED"/>
    <x v="135"/>
    <s v="P"/>
    <n v="626520"/>
    <s v="IMPLEMENT PED TBI YR4"/>
    <x v="11"/>
    <x v="102"/>
    <n v="-11674.03"/>
    <n v="0"/>
    <n v="0"/>
    <n v="0"/>
    <n v="-55775"/>
  </r>
  <r>
    <x v="12"/>
    <n v="3040609000"/>
    <s v="ITHS"/>
    <x v="136"/>
    <s v="S"/>
    <n v="623587"/>
    <s v="YR7 RSB 26"/>
    <x v="30"/>
    <x v="80"/>
    <n v="0"/>
    <n v="0"/>
    <n v="0"/>
    <n v="0"/>
    <n v="0"/>
  </r>
  <r>
    <x v="12"/>
    <n v="3040119020"/>
    <s v="PSYCHIATRY"/>
    <x v="137"/>
    <m/>
    <m/>
    <s v="5-HT6 AND CILIA"/>
    <x v="6"/>
    <x v="103"/>
    <n v="0"/>
    <n v="0"/>
    <n v="0"/>
    <n v="0"/>
    <n v="0"/>
  </r>
  <r>
    <x v="12"/>
    <n v="3040442490"/>
    <s v="MICROBIOLOGY"/>
    <x v="138"/>
    <s v="S"/>
    <n v="625992"/>
    <s v="RCE 2013 MEETING"/>
    <x v="28"/>
    <x v="104"/>
    <n v="0"/>
    <n v="0"/>
    <n v="0"/>
    <n v="0"/>
    <n v="0"/>
  </r>
  <r>
    <x v="12"/>
    <n v="3040442120"/>
    <s v="MICROBIOLOGY"/>
    <x v="139"/>
    <s v="S"/>
    <n v="625992"/>
    <s v="RCE NW DP 005 Y10"/>
    <x v="46"/>
    <x v="105"/>
    <n v="0"/>
    <n v="0"/>
    <n v="0"/>
    <n v="0"/>
    <n v="0"/>
  </r>
  <r>
    <x v="12"/>
    <n v="3040448250"/>
    <s v="GENOME SCIENCES"/>
    <x v="140"/>
    <s v="S"/>
    <n v="625992"/>
    <s v="RCE NW DP 004 Y10"/>
    <x v="46"/>
    <x v="106"/>
    <n v="0"/>
    <n v="0"/>
    <n v="0"/>
    <n v="0"/>
    <n v="0"/>
  </r>
  <r>
    <x v="12"/>
    <n v="3040120000"/>
    <s v="RADIOLOGY"/>
    <x v="141"/>
    <m/>
    <m/>
    <s v="VA NUC MED"/>
    <x v="6"/>
    <x v="107"/>
    <n v="0"/>
    <n v="0"/>
    <n v="0"/>
    <n v="0"/>
    <n v="0"/>
  </r>
  <r>
    <x v="12"/>
    <n v="3040609000"/>
    <s v="ITHS"/>
    <x v="142"/>
    <s v="S"/>
    <n v="623587"/>
    <s v="YR7 RSB 54.5"/>
    <x v="30"/>
    <x v="80"/>
    <n v="0"/>
    <n v="0"/>
    <n v="0"/>
    <n v="0"/>
    <n v="0"/>
  </r>
  <r>
    <x v="12"/>
    <n v="3040609000"/>
    <s v="ITHS"/>
    <x v="143"/>
    <s v="S"/>
    <n v="623587"/>
    <s v="YR7 CLIN RESOURCES 73"/>
    <x v="30"/>
    <x v="80"/>
    <n v="0"/>
    <n v="0"/>
    <n v="0"/>
    <n v="0"/>
    <n v="0"/>
  </r>
  <r>
    <x v="12"/>
    <n v="3040448020"/>
    <s v="GENOME SCIENCES"/>
    <x v="144"/>
    <s v="P"/>
    <n v="625541"/>
    <s v="SOMATIC VARIATION"/>
    <x v="6"/>
    <x v="108"/>
    <n v="0"/>
    <n v="0"/>
    <n v="0"/>
    <n v="0"/>
    <n v="0"/>
  </r>
  <r>
    <x v="12"/>
    <n v="3040449020"/>
    <s v="GLOBAL HEALTH"/>
    <x v="145"/>
    <s v="P"/>
    <n v="624752"/>
    <s v="WORKFORCE TA SA"/>
    <x v="6"/>
    <x v="109"/>
    <n v="-0.11"/>
    <n v="0"/>
    <n v="0"/>
    <n v="0"/>
    <n v="0"/>
  </r>
  <r>
    <x v="12"/>
    <n v="3040609000"/>
    <s v="ITHS"/>
    <x v="146"/>
    <s v="S"/>
    <n v="623587"/>
    <s v="YR7 TTRC 54.5"/>
    <x v="32"/>
    <x v="80"/>
    <n v="0"/>
    <n v="0"/>
    <n v="0"/>
    <n v="0"/>
    <n v="0"/>
  </r>
  <r>
    <x v="12"/>
    <n v="3040431050"/>
    <s v="BIOENGINEERING"/>
    <x v="147"/>
    <m/>
    <m/>
    <s v="PEPTIDE R21"/>
    <x v="6"/>
    <x v="110"/>
    <n v="-518.14"/>
    <n v="0"/>
    <n v="0"/>
    <n v="0"/>
    <n v="0"/>
  </r>
  <r>
    <x v="12"/>
    <n v="3040110000"/>
    <s v="ANESTHESIOLGY&amp;PAIN MED"/>
    <x v="148"/>
    <m/>
    <m/>
    <s v="VA ANESTHESIA"/>
    <x v="40"/>
    <x v="111"/>
    <n v="0"/>
    <n v="0"/>
    <n v="78042.13"/>
    <n v="0"/>
    <n v="0"/>
  </r>
  <r>
    <x v="12"/>
    <n v="3040909000"/>
    <s v="ITHS SLU"/>
    <x v="149"/>
    <s v="S"/>
    <n v="623587"/>
    <s v="YR7 TTRC 73"/>
    <x v="32"/>
    <x v="80"/>
    <n v="0"/>
    <n v="0"/>
    <n v="0"/>
    <n v="0"/>
    <n v="0"/>
  </r>
  <r>
    <x v="12"/>
    <n v="3040112047"/>
    <s v="DEPARTMENT OF MEDICINE"/>
    <x v="150"/>
    <m/>
    <m/>
    <s v="R21 NIH PLAQUE RUPTURE"/>
    <x v="6"/>
    <x v="112"/>
    <n v="0"/>
    <n v="0"/>
    <n v="0"/>
    <n v="0"/>
    <n v="0"/>
  </r>
  <r>
    <x v="12"/>
    <n v="3040609000"/>
    <s v="ITHS"/>
    <x v="151"/>
    <s v="S"/>
    <n v="623587"/>
    <s v="YR7 RCDRC 54.5"/>
    <x v="30"/>
    <x v="80"/>
    <n v="0"/>
    <n v="0"/>
    <n v="0"/>
    <n v="0"/>
    <n v="0"/>
  </r>
  <r>
    <x v="12"/>
    <n v="3040112040"/>
    <s v="DEPARTMENT OF MEDICINE"/>
    <x v="152"/>
    <s v="S"/>
    <n v="623763"/>
    <s v="MRI AIM-HI REPRO"/>
    <x v="7"/>
    <x v="113"/>
    <n v="0"/>
    <n v="0"/>
    <n v="0"/>
    <n v="0"/>
    <n v="0"/>
  </r>
  <r>
    <x v="12"/>
    <n v="3040920000"/>
    <s v="815 RADGY"/>
    <x v="153"/>
    <s v="S"/>
    <n v="623763"/>
    <s v="MRI AIM HIGH YUAN P SU"/>
    <x v="7"/>
    <x v="114"/>
    <n v="0"/>
    <n v="0"/>
    <n v="0"/>
    <n v="0"/>
    <n v="0"/>
  </r>
  <r>
    <x v="12"/>
    <n v="3040430000"/>
    <s v="COMPARATIVE MEDICINE"/>
    <x v="154"/>
    <s v="S"/>
    <n v="625992"/>
    <s v="RCE CORE F Y10"/>
    <x v="26"/>
    <x v="115"/>
    <n v="0"/>
    <n v="0"/>
    <n v="0"/>
    <n v="0"/>
    <n v="0"/>
  </r>
  <r>
    <x v="12"/>
    <n v="3040609000"/>
    <s v="ITHS"/>
    <x v="155"/>
    <s v="S"/>
    <n v="623587"/>
    <s v="YR7 LEADERSHIP 54.5"/>
    <x v="30"/>
    <x v="80"/>
    <n v="0"/>
    <n v="0"/>
    <n v="0"/>
    <n v="0"/>
    <n v="0"/>
  </r>
  <r>
    <x v="12"/>
    <n v="3040115000"/>
    <s v="OPHTHALMOLOGY"/>
    <x v="156"/>
    <m/>
    <m/>
    <s v="VA FY15 PT2 CONTRACT"/>
    <x v="6"/>
    <x v="116"/>
    <n v="0"/>
    <n v="0"/>
    <n v="0"/>
    <n v="0"/>
    <n v="-3168.72"/>
  </r>
  <r>
    <x v="12"/>
    <n v="3040920000"/>
    <s v="815 RADGY"/>
    <x v="157"/>
    <s v="S"/>
    <n v="623763"/>
    <s v="MRI YUAN REP"/>
    <x v="47"/>
    <x v="114"/>
    <n v="0"/>
    <n v="0"/>
    <n v="0"/>
    <n v="0"/>
    <n v="0"/>
  </r>
  <r>
    <x v="12"/>
    <n v="3040110000"/>
    <s v="ANESTHESIOLGY&amp;PAIN MED"/>
    <x v="158"/>
    <m/>
    <m/>
    <s v="VA ANESTHESIA"/>
    <x v="6"/>
    <x v="111"/>
    <n v="0"/>
    <n v="0"/>
    <n v="5136.96"/>
    <n v="0"/>
    <n v="0"/>
  </r>
  <r>
    <x v="12"/>
    <n v="3040116000"/>
    <s v="ORTHOPEDICS"/>
    <x v="159"/>
    <m/>
    <m/>
    <s v="MEDICAL SERVICES ORTHO"/>
    <x v="6"/>
    <x v="117"/>
    <n v="0"/>
    <n v="0"/>
    <n v="32373.72"/>
    <n v="15299.37"/>
    <n v="0"/>
  </r>
  <r>
    <x v="12"/>
    <n v="3040122450"/>
    <s v="REHABILITATION MEDICIN"/>
    <x v="160"/>
    <s v="P"/>
    <n v="628489"/>
    <s v="NW ADA CENTER"/>
    <x v="31"/>
    <x v="118"/>
    <n v="-2"/>
    <n v="-10001.879999999999"/>
    <n v="287.82"/>
    <n v="0"/>
    <n v="0"/>
  </r>
  <r>
    <x v="12"/>
    <n v="3040114500"/>
    <s v="OBGYN/ADMIN"/>
    <x v="161"/>
    <m/>
    <m/>
    <s v="VAMC YEAR 9 MOD"/>
    <x v="6"/>
    <x v="119"/>
    <n v="0"/>
    <n v="0"/>
    <n v="1707.68"/>
    <n v="0"/>
    <n v="0"/>
  </r>
  <r>
    <x v="12"/>
    <n v="3040123200"/>
    <s v="SURGERY"/>
    <x v="162"/>
    <m/>
    <m/>
    <s v="PERFUSIONIST VA"/>
    <x v="6"/>
    <x v="120"/>
    <n v="0"/>
    <n v="0"/>
    <n v="5523.28"/>
    <n v="26461.98"/>
    <n v="0"/>
  </r>
  <r>
    <x v="12"/>
    <n v="3040123200"/>
    <s v="SURGERY"/>
    <x v="163"/>
    <m/>
    <m/>
    <s v="PHYSICIAN ASSISTANT"/>
    <x v="6"/>
    <x v="120"/>
    <n v="0"/>
    <n v="0"/>
    <n v="0"/>
    <n v="0"/>
    <n v="0"/>
  </r>
  <r>
    <x v="12"/>
    <n v="3040122130"/>
    <s v="REHABILITATION MEDICIN"/>
    <x v="164"/>
    <s v="P"/>
    <n v="628274"/>
    <s v="NWRSCI Y4"/>
    <x v="31"/>
    <x v="121"/>
    <n v="0"/>
    <n v="0"/>
    <n v="0"/>
    <n v="0"/>
    <n v="0"/>
  </r>
  <r>
    <x v="12"/>
    <n v="3040112018"/>
    <s v="DEPARTMENT OF MEDICINE"/>
    <x v="165"/>
    <s v="P"/>
    <n v="628178"/>
    <s v="SEATTLE PTC Y1 2014-15"/>
    <x v="6"/>
    <x v="122"/>
    <n v="0"/>
    <n v="0"/>
    <n v="0"/>
    <n v="0"/>
    <n v="0"/>
  </r>
  <r>
    <x v="12"/>
    <n v="3040609000"/>
    <s v="ITHS"/>
    <x v="166"/>
    <s v="S"/>
    <n v="623587"/>
    <s v="YR7 PRDC 54.5"/>
    <x v="30"/>
    <x v="80"/>
    <n v="0"/>
    <n v="0"/>
    <n v="0"/>
    <n v="0"/>
    <n v="0"/>
  </r>
  <r>
    <x v="12"/>
    <n v="3040609000"/>
    <s v="ITHS"/>
    <x v="167"/>
    <s v="S"/>
    <n v="623587"/>
    <s v="YR7 LEADERSHIP 26"/>
    <x v="30"/>
    <x v="80"/>
    <n v="0"/>
    <n v="0"/>
    <n v="0"/>
    <n v="0"/>
    <n v="0"/>
  </r>
  <r>
    <x v="12"/>
    <n v="3040112041"/>
    <s v="DEPARTMENT OF MEDICINE"/>
    <x v="168"/>
    <s v="P"/>
    <n v="623763"/>
    <s v="MRI IN AIM-HIGH"/>
    <x v="7"/>
    <x v="113"/>
    <n v="0"/>
    <n v="0"/>
    <n v="0"/>
    <n v="0"/>
    <n v="-12357.99"/>
  </r>
  <r>
    <x v="12"/>
    <n v="3040909000"/>
    <s v="ITHS SLU"/>
    <x v="169"/>
    <s v="S"/>
    <n v="623587"/>
    <s v="YR7 LEADERSHIP 73"/>
    <x v="30"/>
    <x v="80"/>
    <n v="0"/>
    <n v="0"/>
    <n v="0"/>
    <n v="0"/>
    <n v="0"/>
  </r>
  <r>
    <x v="12"/>
    <n v="3040609000"/>
    <s v="ITHS"/>
    <x v="170"/>
    <s v="S"/>
    <n v="623587"/>
    <s v="YR7 BIOETHICS 54.5"/>
    <x v="30"/>
    <x v="80"/>
    <n v="0"/>
    <n v="0"/>
    <n v="0"/>
    <n v="0"/>
    <n v="0"/>
  </r>
  <r>
    <x v="12"/>
    <n v="3040609000"/>
    <s v="ITHS"/>
    <x v="171"/>
    <s v="S"/>
    <n v="623587"/>
    <s v="YR7 BIOETHICS 26"/>
    <x v="30"/>
    <x v="80"/>
    <n v="0"/>
    <n v="0"/>
    <n v="0"/>
    <n v="0"/>
    <n v="0"/>
  </r>
  <r>
    <x v="12"/>
    <n v="3040110000"/>
    <s v="ANESTHESIOLGY&amp;PAIN MED"/>
    <x v="172"/>
    <s v="S"/>
    <n v="626520"/>
    <s v="VARIATION COSTS PED TB"/>
    <x v="11"/>
    <x v="102"/>
    <n v="0"/>
    <n v="0"/>
    <n v="0"/>
    <n v="0"/>
    <n v="0"/>
  </r>
  <r>
    <x v="12"/>
    <n v="3040609000"/>
    <s v="ITHS"/>
    <x v="173"/>
    <s v="S"/>
    <n v="623587"/>
    <s v="YR7 EP 54.5"/>
    <x v="30"/>
    <x v="80"/>
    <n v="0"/>
    <n v="0"/>
    <n v="0"/>
    <n v="0"/>
    <n v="0"/>
  </r>
  <r>
    <x v="12"/>
    <n v="3040909000"/>
    <s v="ITHS SLU"/>
    <x v="174"/>
    <s v="S"/>
    <n v="623587"/>
    <s v="YR7 CSR 73"/>
    <x v="30"/>
    <x v="80"/>
    <n v="0"/>
    <n v="0"/>
    <n v="0"/>
    <n v="0"/>
    <n v="0"/>
  </r>
  <r>
    <x v="12"/>
    <n v="3040609000"/>
    <s v="ITHS"/>
    <x v="175"/>
    <s v="S"/>
    <n v="623587"/>
    <s v="YR7 EP 73"/>
    <x v="30"/>
    <x v="80"/>
    <n v="0"/>
    <n v="0"/>
    <n v="0"/>
    <n v="0"/>
    <n v="0"/>
  </r>
  <r>
    <x v="12"/>
    <n v="3040609000"/>
    <s v="ITHS"/>
    <x v="176"/>
    <s v="S"/>
    <n v="623587"/>
    <s v="YR7 CLINICAL RES 54.5"/>
    <x v="30"/>
    <x v="80"/>
    <n v="0"/>
    <n v="0"/>
    <n v="0"/>
    <n v="0"/>
    <n v="0"/>
  </r>
  <r>
    <x v="12"/>
    <n v="3040609000"/>
    <s v="ITHS"/>
    <x v="177"/>
    <s v="S"/>
    <n v="623587"/>
    <s v="YR7 NUTRITION 26"/>
    <x v="30"/>
    <x v="80"/>
    <n v="0"/>
    <n v="0"/>
    <n v="0"/>
    <n v="0"/>
    <n v="0"/>
  </r>
  <r>
    <x v="12"/>
    <n v="3040609000"/>
    <s v="ITHS"/>
    <x v="178"/>
    <s v="S"/>
    <n v="623587"/>
    <s v="YR7 NUTRITION NONE"/>
    <x v="30"/>
    <x v="80"/>
    <n v="0"/>
    <n v="0"/>
    <n v="0"/>
    <n v="0"/>
    <n v="0"/>
  </r>
  <r>
    <x v="12"/>
    <n v="3040442490"/>
    <s v="MICROBIOLOGY"/>
    <x v="179"/>
    <s v="P"/>
    <n v="625992"/>
    <s v="MILLER NWRCE Y10 NCR"/>
    <x v="26"/>
    <x v="104"/>
    <n v="469"/>
    <n v="0"/>
    <n v="935094.92"/>
    <n v="0"/>
    <n v="0"/>
  </r>
  <r>
    <x v="12"/>
    <n v="3040609000"/>
    <s v="ITHS"/>
    <x v="180"/>
    <s v="S"/>
    <n v="623587"/>
    <s v="YR7 GCTC 26"/>
    <x v="30"/>
    <x v="80"/>
    <n v="0"/>
    <n v="0"/>
    <n v="0"/>
    <n v="0"/>
    <n v="0"/>
  </r>
  <r>
    <x v="12"/>
    <n v="3040912133"/>
    <s v="815 MED"/>
    <x v="181"/>
    <s v="S"/>
    <n v="666417"/>
    <s v="ANDROGEN MEDIATED CRP"/>
    <x v="38"/>
    <x v="123"/>
    <n v="0"/>
    <n v="0"/>
    <n v="0"/>
    <n v="0"/>
    <n v="0"/>
  </r>
  <r>
    <x v="12"/>
    <n v="3041042253"/>
    <s v="ROSEN MICRO"/>
    <x v="182"/>
    <m/>
    <m/>
    <s v="MGK UNCBaric U19 CoreE"/>
    <x v="48"/>
    <x v="90"/>
    <n v="0"/>
    <n v="0"/>
    <n v="68037.69"/>
    <n v="88885.86"/>
    <n v="0"/>
  </r>
  <r>
    <x v="12"/>
    <n v="3040112018"/>
    <s v="DEPARTMENT OF MEDICINE"/>
    <x v="183"/>
    <s v="P"/>
    <n v="667882"/>
    <s v="CNICS"/>
    <x v="11"/>
    <x v="124"/>
    <n v="0"/>
    <n v="0"/>
    <n v="0"/>
    <n v="0"/>
    <n v="-3857.67"/>
  </r>
  <r>
    <x v="12"/>
    <n v="3040918000"/>
    <s v="815 PEDS"/>
    <x v="184"/>
    <s v="P"/>
    <n v="667856"/>
    <s v="WNT SIGNALING IN FSHD"/>
    <x v="20"/>
    <x v="125"/>
    <n v="0"/>
    <n v="0"/>
    <n v="2679.62"/>
    <n v="0"/>
    <n v="0"/>
  </r>
  <r>
    <x v="12"/>
    <n v="3040110000"/>
    <s v="ANESTHESIOLGY&amp;PAIN MED"/>
    <x v="185"/>
    <m/>
    <m/>
    <s v="TBI &amp; CARDIAC FUNCTION"/>
    <x v="15"/>
    <x v="126"/>
    <n v="0"/>
    <n v="-2574.7193000000002"/>
    <n v="3725"/>
    <n v="0"/>
    <n v="0"/>
  </r>
  <r>
    <x v="12"/>
    <n v="3040124000"/>
    <s v="UROLOGY"/>
    <x v="186"/>
    <m/>
    <m/>
    <s v="MOSSANEN:GOLD FDN"/>
    <x v="49"/>
    <x v="127"/>
    <n v="0"/>
    <n v="-1259.9386999999999"/>
    <n v="43.91"/>
    <n v="1000"/>
    <n v="0"/>
  </r>
  <r>
    <x v="12"/>
    <n v="3040120000"/>
    <s v="RADIOLOGY"/>
    <x v="187"/>
    <m/>
    <m/>
    <s v="ARC HCSIMGR_AUR 2013"/>
    <x v="7"/>
    <x v="128"/>
    <n v="0"/>
    <n v="0"/>
    <n v="3440.56"/>
    <n v="0"/>
    <n v="0"/>
  </r>
  <r>
    <x v="12"/>
    <n v="3040126000"/>
    <s v="NEUROLOGY"/>
    <x v="188"/>
    <m/>
    <m/>
    <s v="HDSA COE 2011"/>
    <x v="15"/>
    <x v="129"/>
    <n v="0"/>
    <n v="0"/>
    <n v="23278.12"/>
    <n v="0"/>
    <n v="0"/>
  </r>
  <r>
    <x v="12"/>
    <n v="3040133520"/>
    <s v="LAB MEDICINE"/>
    <x v="189"/>
    <m/>
    <m/>
    <s v="AML BIOMARKERS"/>
    <x v="6"/>
    <x v="130"/>
    <n v="0"/>
    <n v="0"/>
    <n v="0"/>
    <n v="0"/>
    <n v="0"/>
  </r>
  <r>
    <x v="12"/>
    <n v="3040912013"/>
    <s v="815 MED"/>
    <x v="190"/>
    <s v="S"/>
    <n v="666068"/>
    <s v="DKCORIDON GANGLIA PCR"/>
    <x v="50"/>
    <x v="131"/>
    <n v="0"/>
    <n v="0"/>
    <n v="0"/>
    <n v="0"/>
    <n v="0"/>
  </r>
  <r>
    <x v="12"/>
    <n v="3040112178"/>
    <s v="DEPARTMENT OF MEDICINE"/>
    <x v="191"/>
    <m/>
    <m/>
    <s v="CITN06-ALT803"/>
    <x v="11"/>
    <x v="132"/>
    <n v="0"/>
    <n v="0"/>
    <n v="0"/>
    <n v="0"/>
    <n v="-11412.04"/>
  </r>
  <r>
    <x v="12"/>
    <n v="3040126300"/>
    <s v="NEUROLOGY"/>
    <x v="192"/>
    <m/>
    <m/>
    <s v="RELAXIN"/>
    <x v="45"/>
    <x v="133"/>
    <n v="0"/>
    <n v="0"/>
    <n v="0"/>
    <n v="0"/>
    <n v="-1372.32"/>
  </r>
  <r>
    <x v="12"/>
    <n v="3040112025"/>
    <s v="DEPARTMENT OF MEDICINE"/>
    <x v="193"/>
    <m/>
    <m/>
    <s v="EPI OF IGFS AND AGING"/>
    <x v="11"/>
    <x v="92"/>
    <n v="0"/>
    <n v="0"/>
    <n v="0"/>
    <n v="15267.52"/>
    <n v="0"/>
  </r>
  <r>
    <x v="12"/>
    <n v="3040116000"/>
    <s v="ORTHOPEDICS"/>
    <x v="194"/>
    <m/>
    <m/>
    <s v="AOSPINE INJURY CASE"/>
    <x v="26"/>
    <x v="134"/>
    <n v="0"/>
    <n v="0"/>
    <n v="0"/>
    <n v="0"/>
    <n v="0"/>
  </r>
  <r>
    <x v="12"/>
    <n v="3040112018"/>
    <s v="DEPARTMENT OF MEDICINE"/>
    <x v="195"/>
    <s v="S"/>
    <n v="667882"/>
    <s v="CNICS_CRANE"/>
    <x v="11"/>
    <x v="85"/>
    <n v="0"/>
    <n v="0"/>
    <n v="0"/>
    <n v="0"/>
    <n v="0"/>
  </r>
  <r>
    <x v="12"/>
    <n v="3040112027"/>
    <s v="DEPARTMENT OF MEDICINE"/>
    <x v="196"/>
    <m/>
    <m/>
    <s v="HYPOTHALAMUS&amp;DIABETES"/>
    <x v="15"/>
    <x v="135"/>
    <n v="0"/>
    <n v="0"/>
    <n v="146.49"/>
    <n v="0"/>
    <n v="0"/>
  </r>
  <r>
    <x v="12"/>
    <n v="3040912133"/>
    <s v="815 MED"/>
    <x v="197"/>
    <s v="P"/>
    <n v="666417"/>
    <s v="ANDROGEN MEDIATED CRP"/>
    <x v="15"/>
    <x v="123"/>
    <n v="0"/>
    <n v="0"/>
    <n v="0"/>
    <n v="100"/>
    <n v="0"/>
  </r>
  <r>
    <x v="12"/>
    <n v="3040441000"/>
    <s v="BIOLOGICAL STRUCTURE"/>
    <x v="198"/>
    <m/>
    <m/>
    <s v="CRYO-STUDIES"/>
    <x v="51"/>
    <x v="136"/>
    <n v="0"/>
    <n v="0"/>
    <n v="0"/>
    <n v="0"/>
    <n v="0"/>
  </r>
  <r>
    <x v="12"/>
    <n v="3040118200"/>
    <s v="PEDIATRICS"/>
    <x v="199"/>
    <s v="S"/>
    <n v="666307"/>
    <s v="AHA MUSCLE OXYGENATION"/>
    <x v="15"/>
    <x v="137"/>
    <n v="0"/>
    <n v="0"/>
    <n v="0"/>
    <n v="0"/>
    <n v="0"/>
  </r>
  <r>
    <x v="12"/>
    <n v="3040112178"/>
    <s v="DEPARTMENT OF MEDICINE"/>
    <x v="200"/>
    <m/>
    <m/>
    <s v="GSK RCC VEG108844"/>
    <x v="52"/>
    <x v="138"/>
    <n v="0"/>
    <n v="0"/>
    <n v="0"/>
    <n v="0"/>
    <n v="0"/>
  </r>
  <r>
    <x v="12"/>
    <n v="3040118200"/>
    <s v="PEDIATRICS"/>
    <x v="201"/>
    <s v="P"/>
    <n v="666307"/>
    <s v="AHA MUSCLE OXYGENATION"/>
    <x v="15"/>
    <x v="137"/>
    <n v="0"/>
    <n v="0"/>
    <n v="0"/>
    <n v="0"/>
    <n v="0"/>
  </r>
  <r>
    <x v="12"/>
    <n v="3040112139"/>
    <s v="DEPARTMENT OF MEDICINE"/>
    <x v="202"/>
    <m/>
    <m/>
    <s v="DPP 02 - UW"/>
    <x v="7"/>
    <x v="139"/>
    <n v="0"/>
    <n v="0"/>
    <n v="122.7"/>
    <n v="134.97"/>
    <n v="0"/>
  </r>
  <r>
    <x v="12"/>
    <n v="3040431020"/>
    <s v="BIOENGINEERING"/>
    <x v="203"/>
    <m/>
    <m/>
    <s v="ET1 AND DIABETIC VC"/>
    <x v="15"/>
    <x v="140"/>
    <n v="0"/>
    <n v="0"/>
    <n v="0"/>
    <n v="0"/>
    <n v="0"/>
  </r>
  <r>
    <x v="12"/>
    <n v="3040110000"/>
    <s v="ANESTHESIOLGY&amp;PAIN MED"/>
    <x v="204"/>
    <m/>
    <m/>
    <s v="NEONATAL PAIN"/>
    <x v="26"/>
    <x v="141"/>
    <n v="0"/>
    <n v="0"/>
    <n v="0"/>
    <n v="72.64"/>
    <n v="-698.59"/>
  </r>
  <r>
    <x v="12"/>
    <n v="3041042093"/>
    <s v="ROSEN MICRO"/>
    <x v="205"/>
    <m/>
    <m/>
    <s v="MULLINS AMFAR BEAD"/>
    <x v="40"/>
    <x v="142"/>
    <n v="0"/>
    <n v="-5196.1242000000002"/>
    <n v="0"/>
    <n v="0"/>
    <n v="0"/>
  </r>
  <r>
    <x v="12"/>
    <n v="3040922670"/>
    <s v="REHAB MED SLU"/>
    <x v="206"/>
    <s v="P"/>
    <n v="666197"/>
    <s v="MDA201127 RESEARCH"/>
    <x v="53"/>
    <x v="143"/>
    <n v="0"/>
    <n v="0"/>
    <n v="0"/>
    <n v="-981.33"/>
    <n v="-0.01"/>
  </r>
  <r>
    <x v="12"/>
    <n v="3040118250"/>
    <s v="PEDIATRICS"/>
    <x v="207"/>
    <m/>
    <m/>
    <s v="CF LUNG INFECTIONS"/>
    <x v="6"/>
    <x v="144"/>
    <n v="0"/>
    <n v="0"/>
    <n v="0"/>
    <n v="10800"/>
    <n v="0"/>
  </r>
  <r>
    <x v="12"/>
    <n v="3040625000"/>
    <s v="IHME"/>
    <x v="208"/>
    <s v="P"/>
    <n v="666860"/>
    <s v="GAVI FCE2014"/>
    <x v="6"/>
    <x v="145"/>
    <n v="170614.82"/>
    <n v="0"/>
    <n v="0"/>
    <n v="1631832.5"/>
    <n v="0"/>
  </r>
  <r>
    <x v="12"/>
    <n v="3040120000"/>
    <s v="RADIOLOGY"/>
    <x v="209"/>
    <m/>
    <m/>
    <s v="NEURONAL DIS BY MRI"/>
    <x v="6"/>
    <x v="146"/>
    <n v="0"/>
    <n v="0"/>
    <n v="0"/>
    <n v="0"/>
    <n v="0"/>
  </r>
  <r>
    <x v="12"/>
    <n v="3040444170"/>
    <s v="PHARMACOLOGY"/>
    <x v="210"/>
    <m/>
    <m/>
    <s v="B HAAS NRSA"/>
    <x v="54"/>
    <x v="147"/>
    <n v="0"/>
    <n v="0"/>
    <n v="0.25"/>
    <n v="0"/>
    <n v="0"/>
  </r>
  <r>
    <x v="12"/>
    <n v="3040442450"/>
    <s v="MICROBIOLOGY"/>
    <x v="211"/>
    <m/>
    <m/>
    <s v="SINGH JORTH CFF"/>
    <x v="6"/>
    <x v="148"/>
    <n v="0"/>
    <n v="0"/>
    <n v="0"/>
    <n v="0"/>
    <n v="0"/>
  </r>
  <r>
    <x v="12"/>
    <n v="3040443700"/>
    <s v="PATHOLOGY"/>
    <x v="212"/>
    <m/>
    <m/>
    <s v="STERGACHIS NRSA YR3"/>
    <x v="6"/>
    <x v="149"/>
    <n v="0"/>
    <n v="0"/>
    <n v="0"/>
    <n v="0"/>
    <n v="0"/>
  </r>
  <r>
    <x v="12"/>
    <n v="3040931002"/>
    <s v="815 BIOENGINEERING"/>
    <x v="213"/>
    <m/>
    <m/>
    <s v="F31 WARD"/>
    <x v="55"/>
    <x v="150"/>
    <n v="0"/>
    <n v="0"/>
    <n v="0"/>
    <n v="0"/>
    <n v="0"/>
  </r>
  <r>
    <x v="12"/>
    <n v="3040440180"/>
    <s v="BIOCHEMISTRY"/>
    <x v="214"/>
    <m/>
    <m/>
    <s v="MARCOS CURIE FELLOW"/>
    <x v="26"/>
    <x v="151"/>
    <n v="0"/>
    <n v="0"/>
    <n v="0"/>
    <n v="0"/>
    <n v="0"/>
  </r>
  <r>
    <x v="12"/>
    <n v="3040112018"/>
    <s v="DEPARTMENT OF MEDICINE"/>
    <x v="215"/>
    <m/>
    <m/>
    <s v="CAPACITYBUILDING"/>
    <x v="6"/>
    <x v="152"/>
    <n v="26245.34"/>
    <n v="0"/>
    <n v="3772.48"/>
    <n v="0"/>
    <n v="0"/>
  </r>
  <r>
    <x v="12"/>
    <n v="3040449020"/>
    <s v="GLOBAL HEALTH"/>
    <x v="216"/>
    <s v="P"/>
    <n v="674751"/>
    <s v="IAETC"/>
    <x v="6"/>
    <x v="109"/>
    <n v="-11349"/>
    <n v="0"/>
    <n v="0"/>
    <n v="0"/>
    <n v="0"/>
  </r>
  <r>
    <x v="12"/>
    <n v="3040449000"/>
    <s v="GLOBAL HEALTH"/>
    <x v="217"/>
    <m/>
    <m/>
    <s v="HIV CARE CASCADE"/>
    <x v="7"/>
    <x v="153"/>
    <n v="0"/>
    <n v="0"/>
    <n v="150657.95000000001"/>
    <n v="0"/>
    <n v="0"/>
  </r>
  <r>
    <x v="12"/>
    <n v="3040122430"/>
    <s v="REHABILITATION MEDICIN"/>
    <x v="218"/>
    <s v="P"/>
    <n v="674686"/>
    <s v="CCER TACE NW"/>
    <x v="6"/>
    <x v="154"/>
    <n v="0"/>
    <n v="0"/>
    <n v="246.7"/>
    <n v="0"/>
    <n v="0"/>
  </r>
  <r>
    <x v="12"/>
    <n v="3040609000"/>
    <s v="ITHS"/>
    <x v="219"/>
    <m/>
    <m/>
    <s v="ITHS TL1"/>
    <x v="30"/>
    <x v="80"/>
    <n v="1482.09"/>
    <n v="0"/>
    <n v="559964"/>
    <n v="0"/>
    <n v="0"/>
  </r>
  <r>
    <x v="12"/>
    <n v="3040449000"/>
    <s v="GLOBAL HEALTH"/>
    <x v="220"/>
    <m/>
    <m/>
    <s v="PEPFAR-KIARIE RENEW"/>
    <x v="6"/>
    <x v="155"/>
    <n v="0"/>
    <n v="0"/>
    <n v="0"/>
    <n v="6320.98"/>
    <n v="0"/>
  </r>
  <r>
    <x v="12"/>
    <n v="3040440180"/>
    <s v="BIOCHEMISTRY"/>
    <x v="221"/>
    <m/>
    <m/>
    <s v="SYNTHETIC POLYMERS"/>
    <x v="51"/>
    <x v="151"/>
    <n v="0"/>
    <n v="0"/>
    <n v="0"/>
    <n v="997.08"/>
    <n v="0"/>
  </r>
  <r>
    <x v="12"/>
    <n v="3041042253"/>
    <s v="ROSEN MICRO"/>
    <x v="222"/>
    <m/>
    <m/>
    <s v="MGK UNCBARIC U19 COREC"/>
    <x v="48"/>
    <x v="90"/>
    <n v="0"/>
    <n v="0"/>
    <n v="38953.39"/>
    <n v="286559.81"/>
    <n v="0"/>
  </r>
  <r>
    <x v="12"/>
    <n v="3040112170"/>
    <s v="DEPARTMENT OF MEDICINE"/>
    <x v="223"/>
    <s v="P"/>
    <n v="669257"/>
    <s v="U-10 LAPS FIXED FEE"/>
    <x v="26"/>
    <x v="156"/>
    <n v="0"/>
    <n v="0"/>
    <n v="63435"/>
    <n v="0"/>
    <n v="0"/>
  </r>
  <r>
    <x v="12"/>
    <n v="3040948060"/>
    <s v="815 GNSCI"/>
    <x v="224"/>
    <m/>
    <m/>
    <s v="VIRUS TOPOLOGIES"/>
    <x v="6"/>
    <x v="157"/>
    <n v="-3077.19"/>
    <n v="0"/>
    <n v="352734.69"/>
    <n v="0"/>
    <n v="0"/>
  </r>
  <r>
    <x v="12"/>
    <n v="3040449020"/>
    <s v="GLOBAL HEALTH"/>
    <x v="225"/>
    <m/>
    <m/>
    <s v="DQA"/>
    <x v="6"/>
    <x v="158"/>
    <n v="0"/>
    <n v="0"/>
    <n v="0"/>
    <n v="84844.42"/>
    <n v="-5"/>
  </r>
  <r>
    <x v="12"/>
    <n v="3040449020"/>
    <s v="GLOBAL HEALTH"/>
    <x v="226"/>
    <m/>
    <m/>
    <s v="MOASIS"/>
    <x v="6"/>
    <x v="158"/>
    <n v="0"/>
    <n v="0"/>
    <n v="0"/>
    <n v="25474.5"/>
    <n v="0"/>
  </r>
  <r>
    <x v="12"/>
    <n v="3041042253"/>
    <s v="ROSEN MICRO"/>
    <x v="227"/>
    <m/>
    <m/>
    <s v="KATZE CEIRS PROJ 4"/>
    <x v="6"/>
    <x v="90"/>
    <n v="0"/>
    <n v="0"/>
    <n v="0"/>
    <n v="16778.63"/>
    <n v="0"/>
  </r>
  <r>
    <x v="12"/>
    <n v="3040115000"/>
    <s v="OPHTHALMOLOGY"/>
    <x v="228"/>
    <m/>
    <m/>
    <s v="SCORE2 TRIAL"/>
    <x v="6"/>
    <x v="159"/>
    <n v="0"/>
    <n v="0"/>
    <n v="30002"/>
    <n v="0"/>
    <n v="0"/>
  </r>
  <r>
    <x v="12"/>
    <n v="3040112111"/>
    <s v="DEPARTMENT OF MEDICINE"/>
    <x v="229"/>
    <m/>
    <m/>
    <s v="GEOG"/>
    <x v="26"/>
    <x v="160"/>
    <n v="0.66"/>
    <n v="0"/>
    <n v="0"/>
    <n v="0"/>
    <n v="-24263.47"/>
  </r>
  <r>
    <x v="12"/>
    <n v="3040119010"/>
    <s v="PSYCHIATRY"/>
    <x v="230"/>
    <m/>
    <m/>
    <s v="CANCELLED//"/>
    <x v="56"/>
    <x v="161"/>
    <n v="0"/>
    <n v="0"/>
    <n v="0.01"/>
    <n v="0"/>
    <n v="0"/>
  </r>
  <r>
    <x v="12"/>
    <n v="3040910000"/>
    <s v="815 ANESTH"/>
    <x v="231"/>
    <m/>
    <m/>
    <s v="ADRENOCEPTORS"/>
    <x v="57"/>
    <x v="162"/>
    <n v="0"/>
    <n v="0"/>
    <n v="0"/>
    <n v="-76824.12"/>
    <n v="0"/>
  </r>
  <r>
    <x v="12"/>
    <n v="3040934000"/>
    <s v="BIME SLU"/>
    <x v="232"/>
    <m/>
    <m/>
    <s v="SAA SBRI"/>
    <x v="25"/>
    <x v="163"/>
    <n v="0"/>
    <n v="0"/>
    <n v="0"/>
    <n v="148.68"/>
    <n v="0"/>
  </r>
  <r>
    <x v="12"/>
    <n v="3040118120"/>
    <s v="PEDIATRICS"/>
    <x v="233"/>
    <m/>
    <m/>
    <s v="NEAT-O"/>
    <x v="26"/>
    <x v="164"/>
    <n v="0"/>
    <n v="0"/>
    <n v="18.57"/>
    <n v="20970.990000000002"/>
    <n v="0"/>
  </r>
  <r>
    <x v="12"/>
    <n v="3040910000"/>
    <s v="815 ANESTH"/>
    <x v="234"/>
    <m/>
    <m/>
    <s v="ADRENOCEPTORS SUMMER13"/>
    <x v="29"/>
    <x v="162"/>
    <n v="0"/>
    <n v="0"/>
    <n v="0"/>
    <n v="0"/>
    <n v="-233.06"/>
  </r>
  <r>
    <x v="12"/>
    <n v="3040912013"/>
    <s v="815 MED"/>
    <x v="235"/>
    <m/>
    <m/>
    <s v="ACESO_JACOB"/>
    <x v="6"/>
    <x v="165"/>
    <n v="0"/>
    <n v="0"/>
    <n v="1164.3499999999999"/>
    <n v="728.85"/>
    <n v="0"/>
  </r>
  <r>
    <x v="12"/>
    <n v="3040118200"/>
    <s v="PEDIATRICS"/>
    <x v="236"/>
    <s v="S"/>
    <n v="666307"/>
    <s v="AHA MUSCLE OXYGENATION"/>
    <x v="38"/>
    <x v="137"/>
    <n v="0"/>
    <n v="0"/>
    <n v="0"/>
    <n v="0"/>
    <n v="0"/>
  </r>
  <r>
    <x v="12"/>
    <n v="3040112032"/>
    <s v="DEPARTMENT OF MEDICINE"/>
    <x v="237"/>
    <m/>
    <m/>
    <s v="FOAMY HEMOSTAT"/>
    <x v="6"/>
    <x v="166"/>
    <n v="0"/>
    <n v="0"/>
    <n v="0"/>
    <n v="0"/>
    <n v="0"/>
  </r>
  <r>
    <x v="12"/>
    <n v="3040445000"/>
    <s v="PHYSIOLOGY &amp; BIOPHYSIC"/>
    <x v="238"/>
    <m/>
    <m/>
    <s v="PERLMUTTER MORTON"/>
    <x v="7"/>
    <x v="167"/>
    <n v="0"/>
    <n v="-12331.1883"/>
    <n v="0"/>
    <n v="0"/>
    <n v="0"/>
  </r>
  <r>
    <x v="12"/>
    <n v="3040943003"/>
    <s v="PATHOLOGY SLU"/>
    <x v="239"/>
    <s v="S"/>
    <n v="663751"/>
    <s v="RaceMDS1P-REYES"/>
    <x v="58"/>
    <x v="168"/>
    <n v="0"/>
    <n v="0"/>
    <n v="0"/>
    <n v="0"/>
    <n v="0"/>
  </r>
  <r>
    <x v="12"/>
    <n v="3040443600"/>
    <s v="PATHOLOGY"/>
    <x v="240"/>
    <m/>
    <m/>
    <s v="CERMED"/>
    <x v="0"/>
    <x v="169"/>
    <n v="0"/>
    <n v="0"/>
    <n v="0"/>
    <n v="60629.91"/>
    <n v="0"/>
  </r>
  <r>
    <x v="12"/>
    <n v="3040440190"/>
    <s v="BIOCHEMISTRY"/>
    <x v="241"/>
    <s v="S"/>
    <n v="663751"/>
    <s v="RaceMDS1P SUB"/>
    <x v="58"/>
    <x v="170"/>
    <n v="0"/>
    <n v="0"/>
    <n v="0"/>
    <n v="0"/>
    <n v="0"/>
  </r>
  <r>
    <x v="12"/>
    <n v="3040112174"/>
    <s v="DEPARTMENT OF MEDICINE"/>
    <x v="242"/>
    <m/>
    <m/>
    <s v="NON SQUAM (GO27821)"/>
    <x v="15"/>
    <x v="171"/>
    <n v="0"/>
    <n v="0"/>
    <n v="262.89"/>
    <n v="0"/>
    <n v="0"/>
  </r>
  <r>
    <x v="12"/>
    <n v="3040112171"/>
    <s v="DEPARTMENT OF MEDICINE"/>
    <x v="243"/>
    <m/>
    <m/>
    <s v="OGX-BLADDER-2"/>
    <x v="59"/>
    <x v="172"/>
    <n v="0"/>
    <n v="0"/>
    <n v="0"/>
    <n v="0"/>
    <n v="-1214.76"/>
  </r>
  <r>
    <x v="12"/>
    <n v="3040112171"/>
    <s v="DEPARTMENT OF MEDICINE"/>
    <x v="244"/>
    <m/>
    <m/>
    <s v="ABI-DART"/>
    <x v="15"/>
    <x v="173"/>
    <n v="0"/>
    <n v="0"/>
    <n v="0"/>
    <n v="0"/>
    <n v="-1975.53"/>
  </r>
  <r>
    <x v="12"/>
    <n v="3040912013"/>
    <s v="815 MED"/>
    <x v="245"/>
    <s v="P"/>
    <n v="666068"/>
    <s v="KOELLECORIDONHDACI"/>
    <x v="50"/>
    <x v="131"/>
    <n v="4879.1099999999997"/>
    <n v="0"/>
    <n v="16472.509999999998"/>
    <n v="0"/>
    <n v="0"/>
  </r>
  <r>
    <x v="12"/>
    <n v="3040940000"/>
    <s v="815 BIOC"/>
    <x v="246"/>
    <s v="P"/>
    <n v="663751"/>
    <s v="RaceMDS1P"/>
    <x v="58"/>
    <x v="170"/>
    <n v="0"/>
    <n v="0"/>
    <n v="0"/>
    <n v="79602.78"/>
    <n v="0"/>
  </r>
  <r>
    <x v="12"/>
    <n v="3040124000"/>
    <s v="UROLOGY"/>
    <x v="247"/>
    <m/>
    <m/>
    <s v="J&amp;J STUDY II MORRISSEY"/>
    <x v="6"/>
    <x v="174"/>
    <n v="-1334.56"/>
    <n v="0"/>
    <n v="3303.25"/>
    <n v="116087"/>
    <n v="0"/>
  </r>
  <r>
    <x v="12"/>
    <n v="3040112181"/>
    <s v="DEPARTMENT OF MEDICINE"/>
    <x v="248"/>
    <m/>
    <m/>
    <s v="LUNG XPLANT"/>
    <x v="26"/>
    <x v="175"/>
    <n v="0"/>
    <n v="0"/>
    <n v="0"/>
    <n v="-16338.79"/>
    <n v="0"/>
  </r>
  <r>
    <x v="12"/>
    <n v="3040442460"/>
    <s v="MICROBIOLOGY"/>
    <x v="249"/>
    <m/>
    <m/>
    <s v="PARSEK MEDIMMUNE"/>
    <x v="60"/>
    <x v="176"/>
    <n v="0"/>
    <n v="0"/>
    <n v="0"/>
    <n v="1000"/>
    <n v="0"/>
  </r>
  <r>
    <x v="12"/>
    <n v="3040448190"/>
    <s v="GENOME SCIENCES"/>
    <x v="250"/>
    <m/>
    <m/>
    <s v="NEXT-GEN MIDFACIAL"/>
    <x v="6"/>
    <x v="177"/>
    <n v="0"/>
    <n v="0"/>
    <n v="105982.55"/>
    <n v="0"/>
    <n v="0"/>
  </r>
  <r>
    <x v="12"/>
    <n v="3040112049"/>
    <s v="DEPARTMENT OF MEDICINE"/>
    <x v="251"/>
    <m/>
    <m/>
    <s v="FLAT SUGAR AZ"/>
    <x v="15"/>
    <x v="178"/>
    <n v="0"/>
    <n v="0"/>
    <n v="112062.95"/>
    <n v="0"/>
    <n v="0"/>
  </r>
  <r>
    <x v="12"/>
    <n v="3040114500"/>
    <s v="OBGYN/ADMIN"/>
    <x v="252"/>
    <m/>
    <m/>
    <s v="GAPPS YEAR 4"/>
    <x v="15"/>
    <x v="119"/>
    <n v="0"/>
    <n v="0"/>
    <n v="0"/>
    <n v="8478.0300000000007"/>
    <n v="0"/>
  </r>
  <r>
    <x v="12"/>
    <n v="3040123403"/>
    <s v="SURGERY"/>
    <x v="253"/>
    <m/>
    <m/>
    <s v="ENOXAPARIN"/>
    <x v="61"/>
    <x v="179"/>
    <n v="0"/>
    <n v="0"/>
    <n v="0"/>
    <n v="11676.71"/>
    <n v="0"/>
  </r>
  <r>
    <x v="12"/>
    <n v="3040112022"/>
    <s v="DEPARTMENT OF MEDICINE"/>
    <x v="254"/>
    <m/>
    <m/>
    <s v="AHA EMS REGISTRY"/>
    <x v="15"/>
    <x v="180"/>
    <n v="0"/>
    <n v="0"/>
    <n v="24255.71"/>
    <n v="0"/>
    <n v="0"/>
  </r>
  <r>
    <x v="12"/>
    <n v="3040120000"/>
    <s v="RADIOLOGY"/>
    <x v="255"/>
    <m/>
    <m/>
    <s v="KEC HD ENERGETICS"/>
    <x v="40"/>
    <x v="181"/>
    <n v="0"/>
    <n v="0"/>
    <n v="0"/>
    <n v="0"/>
    <n v="-71875.45"/>
  </r>
  <r>
    <x v="12"/>
    <n v="3040112139"/>
    <s v="DEPARTMENT OF MEDICINE"/>
    <x v="256"/>
    <m/>
    <m/>
    <s v="ETHICON CONTRACT"/>
    <x v="15"/>
    <x v="182"/>
    <n v="0"/>
    <n v="0"/>
    <n v="0"/>
    <n v="0"/>
    <n v="-12827.36"/>
  </r>
  <r>
    <x v="12"/>
    <n v="3040440000"/>
    <s v="BIOCHEMISTRY"/>
    <x v="257"/>
    <m/>
    <m/>
    <s v="SB STAFF ASSIGNMENT"/>
    <x v="9"/>
    <x v="183"/>
    <n v="0.01"/>
    <n v="0"/>
    <n v="0"/>
    <n v="665.9"/>
    <n v="0"/>
  </r>
  <r>
    <x v="12"/>
    <n v="3040112032"/>
    <s v="DEPARTMENT OF MEDICINE"/>
    <x v="258"/>
    <m/>
    <m/>
    <s v="ITRAUMA CARE"/>
    <x v="11"/>
    <x v="166"/>
    <n v="0"/>
    <n v="0"/>
    <n v="0"/>
    <n v="55298.64"/>
    <n v="0"/>
  </r>
  <r>
    <x v="12"/>
    <n v="3040120000"/>
    <s v="RADIOLOGY"/>
    <x v="259"/>
    <m/>
    <m/>
    <s v="SNM EVAL OF FDG PET/CT"/>
    <x v="62"/>
    <x v="184"/>
    <n v="0"/>
    <n v="0"/>
    <n v="61.42"/>
    <n v="9693.5"/>
    <n v="0"/>
  </r>
  <r>
    <x v="12"/>
    <n v="3040448270"/>
    <s v="GENOME SCIENCES"/>
    <x v="260"/>
    <m/>
    <m/>
    <s v="EPIGENETICS"/>
    <x v="3"/>
    <x v="149"/>
    <n v="0"/>
    <n v="0"/>
    <n v="0"/>
    <n v="334306"/>
    <n v="0"/>
  </r>
  <r>
    <x v="12"/>
    <n v="3040112041"/>
    <s v="DEPARTMENT OF MEDICINE"/>
    <x v="261"/>
    <m/>
    <m/>
    <s v="STARFIX"/>
    <x v="6"/>
    <x v="185"/>
    <n v="0"/>
    <n v="0"/>
    <n v="0"/>
    <n v="0"/>
    <n v="-309.66000000000003"/>
  </r>
  <r>
    <x v="12"/>
    <n v="3040119160"/>
    <s v="PSYCHIATRY"/>
    <x v="262"/>
    <m/>
    <m/>
    <s v="RUTGERS-UW IDA RCT"/>
    <x v="6"/>
    <x v="186"/>
    <n v="0"/>
    <n v="0"/>
    <n v="553.34"/>
    <n v="0"/>
    <n v="0"/>
  </r>
  <r>
    <x v="12"/>
    <n v="3040126000"/>
    <s v="NEUROLOGY"/>
    <x v="263"/>
    <m/>
    <m/>
    <s v="ENZON IIS"/>
    <x v="63"/>
    <x v="187"/>
    <n v="0"/>
    <n v="0"/>
    <n v="0"/>
    <n v="0"/>
    <n v="-7389.94"/>
  </r>
  <r>
    <x v="12"/>
    <n v="3040934000"/>
    <s v="BIME SLU"/>
    <x v="264"/>
    <m/>
    <m/>
    <s v="RTI TANZANIA PEPFAR"/>
    <x v="64"/>
    <x v="188"/>
    <n v="0"/>
    <n v="0"/>
    <n v="0"/>
    <n v="0"/>
    <n v="0"/>
  </r>
  <r>
    <x v="12"/>
    <n v="3040112181"/>
    <s v="DEPARTMENT OF MEDICINE"/>
    <x v="265"/>
    <m/>
    <m/>
    <s v="CF PATIENT REGISTRY"/>
    <x v="6"/>
    <x v="189"/>
    <n v="0"/>
    <n v="0"/>
    <n v="0"/>
    <n v="0"/>
    <n v="0"/>
  </r>
  <r>
    <x v="12"/>
    <n v="3040112181"/>
    <s v="DEPARTMENT OF MEDICINE"/>
    <x v="266"/>
    <m/>
    <m/>
    <s v="GOSS TDNCC"/>
    <x v="6"/>
    <x v="189"/>
    <n v="0"/>
    <n v="0"/>
    <n v="0"/>
    <n v="34.89"/>
    <n v="0"/>
  </r>
  <r>
    <x v="12"/>
    <n v="3040112018"/>
    <s v="DEPARTMENT OF MEDICINE"/>
    <x v="267"/>
    <m/>
    <m/>
    <s v="ML-3341-304 STUDY"/>
    <x v="65"/>
    <x v="152"/>
    <n v="0"/>
    <n v="0"/>
    <n v="60032.28"/>
    <n v="0"/>
    <n v="0"/>
  </r>
  <r>
    <x v="12"/>
    <n v="3040112048"/>
    <s v="DEPARTMENT OF MEDICINE"/>
    <x v="268"/>
    <m/>
    <m/>
    <s v="VP RECONSTRUCTION"/>
    <x v="66"/>
    <x v="190"/>
    <n v="0"/>
    <n v="0"/>
    <n v="0"/>
    <n v="59465.37"/>
    <n v="0"/>
  </r>
  <r>
    <x v="12"/>
    <n v="3040118250"/>
    <s v="PEDIATRICS"/>
    <x v="269"/>
    <m/>
    <m/>
    <s v="CFF/NIH MANIC 2013"/>
    <x v="15"/>
    <x v="144"/>
    <n v="0"/>
    <n v="0"/>
    <n v="0"/>
    <n v="0"/>
    <n v="0"/>
  </r>
  <r>
    <x v="12"/>
    <n v="3040133510"/>
    <s v="LAB MEDICINE"/>
    <x v="270"/>
    <m/>
    <m/>
    <s v="RARECYTE"/>
    <x v="15"/>
    <x v="191"/>
    <n v="0"/>
    <n v="0"/>
    <n v="0"/>
    <n v="0"/>
    <n v="-37760.839999999997"/>
  </r>
  <r>
    <x v="12"/>
    <n v="3040113000"/>
    <s v="NEUROLOGICAL SURGERY"/>
    <x v="271"/>
    <s v="P"/>
    <n v="665445"/>
    <s v="CHESNUT TEMKIN TRACK"/>
    <x v="11"/>
    <x v="192"/>
    <n v="0"/>
    <n v="0"/>
    <n v="49106.07"/>
    <n v="0"/>
    <n v="0"/>
  </r>
  <r>
    <x v="12"/>
    <n v="3040112018"/>
    <s v="DEPARTMENT OF MEDICINE"/>
    <x v="272"/>
    <s v="P"/>
    <n v="665460"/>
    <s v="EARLY INFECTION YR5"/>
    <x v="26"/>
    <x v="193"/>
    <n v="0"/>
    <n v="0"/>
    <n v="0"/>
    <n v="0"/>
    <n v="0"/>
  </r>
  <r>
    <x v="13"/>
    <n v="3060005000"/>
    <s v="BIOBHV NURS &amp; HLTH SYS"/>
    <x v="273"/>
    <s v="S"/>
    <n v="667882"/>
    <s v="CNICS_LOBER"/>
    <x v="11"/>
    <x v="158"/>
    <n v="0"/>
    <n v="0"/>
    <n v="0"/>
    <n v="0"/>
    <n v="0"/>
  </r>
  <r>
    <x v="13"/>
    <n v="3060003020"/>
    <s v="FAMILY &amp; CHILD NURSING"/>
    <x v="274"/>
    <m/>
    <m/>
    <s v="PFR CHILDREN'S ADMIN"/>
    <x v="20"/>
    <x v="194"/>
    <n v="0"/>
    <n v="0"/>
    <n v="7244.39"/>
    <n v="0"/>
    <n v="0"/>
  </r>
  <r>
    <x v="13"/>
    <n v="3060005000"/>
    <s v="BIOBHV NURS &amp; HLTH SYS"/>
    <x v="275"/>
    <m/>
    <m/>
    <s v="BIOBEHAVIORAL NURS RES"/>
    <x v="40"/>
    <x v="195"/>
    <n v="0"/>
    <n v="-7491.8110999999999"/>
    <n v="141.28"/>
    <n v="0"/>
    <n v="0"/>
  </r>
  <r>
    <x v="13"/>
    <n v="3060005000"/>
    <s v="BIOBHV NURS &amp; HLTH SYS"/>
    <x v="276"/>
    <m/>
    <m/>
    <s v="SEIU COURSE"/>
    <x v="6"/>
    <x v="196"/>
    <n v="4.74"/>
    <n v="0"/>
    <n v="0"/>
    <n v="0"/>
    <n v="0"/>
  </r>
  <r>
    <x v="14"/>
    <n v="3080003000"/>
    <s v="MEDICINAL CHEMISTRY"/>
    <x v="277"/>
    <m/>
    <m/>
    <s v="xxxADVxxxUCD LAMBDA CA"/>
    <x v="25"/>
    <x v="197"/>
    <n v="0"/>
    <n v="0"/>
    <n v="2240.7800000000002"/>
    <n v="0"/>
    <n v="0"/>
  </r>
  <r>
    <x v="15"/>
    <n v="3100003310"/>
    <s v="EPIDEMIOLOGY"/>
    <x v="278"/>
    <s v="S"/>
    <n v="664698"/>
    <s v="WSU P20 PY3 RP3 CCER"/>
    <x v="26"/>
    <x v="198"/>
    <n v="0"/>
    <n v="0"/>
    <n v="0"/>
    <n v="0"/>
    <n v="0"/>
  </r>
  <r>
    <x v="15"/>
    <n v="3100049000"/>
    <s v="GLOBAL HEALTH"/>
    <x v="279"/>
    <s v="P"/>
    <n v="669402"/>
    <s v="UNICRED ANALYSIS"/>
    <x v="7"/>
    <x v="199"/>
    <n v="0"/>
    <n v="0"/>
    <n v="0"/>
    <n v="43589.41"/>
    <n v="0"/>
  </r>
  <r>
    <x v="15"/>
    <n v="3100003310"/>
    <s v="EPIDEMIOLOGY"/>
    <x v="280"/>
    <s v="S"/>
    <n v="664698"/>
    <s v="WSU P20 PY3 RP3 UW"/>
    <x v="26"/>
    <x v="198"/>
    <n v="0"/>
    <n v="0"/>
    <n v="0"/>
    <n v="0"/>
    <n v="0"/>
  </r>
  <r>
    <x v="15"/>
    <n v="3100004020"/>
    <s v="HEALTH SERVICES/MAIN"/>
    <x v="281"/>
    <m/>
    <m/>
    <s v="MICRO-SIMULATION MODEL"/>
    <x v="41"/>
    <x v="200"/>
    <n v="-594.03"/>
    <n v="0"/>
    <n v="0"/>
    <n v="0"/>
    <n v="0"/>
  </r>
  <r>
    <x v="15"/>
    <n v="3100049000"/>
    <s v="GLOBAL HEALTH"/>
    <x v="282"/>
    <m/>
    <m/>
    <s v="FHCRC PANKAU 2014"/>
    <x v="25"/>
    <x v="201"/>
    <n v="0"/>
    <n v="0"/>
    <n v="0"/>
    <n v="0"/>
    <n v="0"/>
  </r>
  <r>
    <x v="15"/>
    <n v="3100001010"/>
    <s v="BIOSTATISTICS"/>
    <x v="283"/>
    <m/>
    <m/>
    <s v="NAS CTC"/>
    <x v="16"/>
    <x v="202"/>
    <n v="0"/>
    <n v="0"/>
    <n v="11.33"/>
    <n v="0"/>
    <n v="0"/>
  </r>
  <r>
    <x v="15"/>
    <n v="3100002000"/>
    <s v="ENVIRO &amp; OCCUP HEALTH"/>
    <x v="284"/>
    <s v="P"/>
    <n v="660361"/>
    <s v="SBIR-LATTICE DOE"/>
    <x v="1"/>
    <x v="203"/>
    <n v="0"/>
    <n v="0"/>
    <n v="2515.41"/>
    <n v="16500"/>
    <n v="0"/>
  </r>
  <r>
    <x v="15"/>
    <n v="3100049020"/>
    <s v="GLOBAL HEALTH"/>
    <x v="285"/>
    <s v="P"/>
    <n v="668976"/>
    <s v="MOZAMBIQUE POP"/>
    <x v="6"/>
    <x v="204"/>
    <n v="4732.6899999999996"/>
    <n v="0"/>
    <n v="22627.79"/>
    <n v="42577.71"/>
    <n v="0"/>
  </r>
  <r>
    <x v="15"/>
    <n v="3100004020"/>
    <s v="HEALTH SERVICES/MAIN"/>
    <x v="286"/>
    <m/>
    <m/>
    <s v="AHEW CONFERENCE YR2"/>
    <x v="6"/>
    <x v="200"/>
    <n v="0"/>
    <n v="-5514"/>
    <n v="0"/>
    <n v="0"/>
    <n v="0"/>
  </r>
  <r>
    <x v="15"/>
    <n v="3100002000"/>
    <s v="ENVIRO &amp; OCCUP HEALTH"/>
    <x v="287"/>
    <s v="P"/>
    <n v="660042"/>
    <s v="LATTICE/AF SBIR PH-II"/>
    <x v="67"/>
    <x v="203"/>
    <n v="0"/>
    <n v="0"/>
    <n v="1.44"/>
    <n v="14210.56"/>
    <n v="0"/>
  </r>
  <r>
    <x v="15"/>
    <n v="3100049000"/>
    <s v="GLOBAL HEALTH"/>
    <x v="288"/>
    <s v="S"/>
    <n v="669402"/>
    <s v="UNICRED ANALYSIS DISCR"/>
    <x v="7"/>
    <x v="199"/>
    <n v="0"/>
    <n v="0"/>
    <n v="0"/>
    <n v="0"/>
    <n v="0"/>
  </r>
  <r>
    <x v="15"/>
    <n v="3100003000"/>
    <s v="EPIDEMIOLOGY"/>
    <x v="289"/>
    <m/>
    <m/>
    <s v="T ORDER 5 CANCER TRNG"/>
    <x v="50"/>
    <x v="205"/>
    <n v="0"/>
    <n v="0"/>
    <n v="0"/>
    <n v="11932"/>
    <n v="-0.12"/>
  </r>
  <r>
    <x v="15"/>
    <n v="3100002000"/>
    <s v="ENVIRO &amp; OCCUP HEALTH"/>
    <x v="290"/>
    <s v="P"/>
    <n v="621219"/>
    <s v="CEEH"/>
    <x v="6"/>
    <x v="206"/>
    <n v="0"/>
    <n v="-16677.780999999999"/>
    <n v="0"/>
    <n v="0"/>
    <n v="0"/>
  </r>
  <r>
    <x v="15"/>
    <n v="3100003310"/>
    <s v="EPIDEMIOLOGY"/>
    <x v="291"/>
    <s v="S"/>
    <n v="664698"/>
    <s v="WSU P20 P73 TRAINING"/>
    <x v="26"/>
    <x v="198"/>
    <n v="0"/>
    <n v="0"/>
    <n v="0"/>
    <n v="0"/>
    <n v="0"/>
  </r>
  <r>
    <x v="15"/>
    <n v="3100004020"/>
    <s v="HEALTH SERVICES/MAIN"/>
    <x v="292"/>
    <s v="P"/>
    <n v="627596"/>
    <s v="AHEW CONFERENCE"/>
    <x v="26"/>
    <x v="200"/>
    <n v="0"/>
    <n v="-6987"/>
    <n v="0"/>
    <n v="0"/>
    <n v="0"/>
  </r>
  <r>
    <x v="15"/>
    <n v="3100001020"/>
    <s v="BIOSTATISTICS"/>
    <x v="293"/>
    <s v="P"/>
    <n v="627468"/>
    <s v="HIV STTR CC"/>
    <x v="26"/>
    <x v="207"/>
    <n v="0"/>
    <n v="0"/>
    <n v="0"/>
    <n v="0"/>
    <n v="0"/>
  </r>
  <r>
    <x v="15"/>
    <n v="3100001020"/>
    <s v="BIOSTATISTICS"/>
    <x v="294"/>
    <m/>
    <m/>
    <s v="MESA-AUTOIMMUNITY YR4"/>
    <x v="26"/>
    <x v="208"/>
    <n v="0"/>
    <n v="0"/>
    <n v="0"/>
    <n v="0"/>
    <n v="0"/>
  </r>
  <r>
    <x v="15"/>
    <n v="3100001060"/>
    <s v="BIOSTATISTICS"/>
    <x v="295"/>
    <s v="S"/>
    <n v="623587"/>
    <s v="YR7 CBS 54.5"/>
    <x v="30"/>
    <x v="209"/>
    <n v="0"/>
    <n v="0"/>
    <n v="0"/>
    <n v="0"/>
    <n v="0"/>
  </r>
  <r>
    <x v="15"/>
    <n v="3100001060"/>
    <s v="BIOSTATISTICS"/>
    <x v="296"/>
    <m/>
    <m/>
    <s v="OLGA OPT 1-NIDCR"/>
    <x v="68"/>
    <x v="209"/>
    <n v="40173.33"/>
    <n v="0"/>
    <n v="57188.46"/>
    <n v="0"/>
    <n v="0"/>
  </r>
  <r>
    <x v="15"/>
    <n v="3100001060"/>
    <s v="BIOSTATISTICS"/>
    <x v="297"/>
    <m/>
    <m/>
    <s v="OLGA OPT 1-NHLBI"/>
    <x v="68"/>
    <x v="209"/>
    <n v="14360.12"/>
    <n v="0"/>
    <n v="131072.42000000001"/>
    <n v="0"/>
    <n v="0"/>
  </r>
  <r>
    <x v="15"/>
    <n v="3100004040"/>
    <s v="HEALTH SERVICES/MAIN"/>
    <x v="298"/>
    <m/>
    <m/>
    <s v="BREASTFEEDING POLICY"/>
    <x v="6"/>
    <x v="210"/>
    <n v="0"/>
    <n v="0"/>
    <n v="0"/>
    <n v="0"/>
    <n v="0"/>
  </r>
  <r>
    <x v="15"/>
    <n v="3100003310"/>
    <s v="EPIDEMIOLOGY"/>
    <x v="299"/>
    <s v="P"/>
    <n v="664698"/>
    <s v="WSU P20"/>
    <x v="26"/>
    <x v="198"/>
    <n v="0"/>
    <n v="0"/>
    <n v="0"/>
    <n v="0"/>
    <n v="0"/>
  </r>
  <r>
    <x v="15"/>
    <n v="3100004000"/>
    <s v="HEALTH SERVICES/MAIN"/>
    <x v="300"/>
    <m/>
    <m/>
    <s v="EVALUATION VDB PROGRAM"/>
    <x v="27"/>
    <x v="211"/>
    <n v="0"/>
    <n v="0"/>
    <n v="0"/>
    <n v="0"/>
    <n v="-10511.5"/>
  </r>
  <r>
    <x v="15"/>
    <n v="3100003310"/>
    <s v="EPIDEMIOLOGY"/>
    <x v="301"/>
    <m/>
    <m/>
    <s v="THRIVE STUDY"/>
    <x v="6"/>
    <x v="198"/>
    <n v="10720.1"/>
    <n v="0"/>
    <n v="6200.1"/>
    <n v="0"/>
    <n v="0"/>
  </r>
  <r>
    <x v="15"/>
    <n v="3100003000"/>
    <s v="EPIDEMIOLOGY"/>
    <x v="302"/>
    <m/>
    <m/>
    <s v="TGEN"/>
    <x v="6"/>
    <x v="212"/>
    <n v="16485.12"/>
    <n v="0"/>
    <n v="0"/>
    <n v="0"/>
    <n v="0"/>
  </r>
  <r>
    <x v="15"/>
    <n v="3100003310"/>
    <s v="EPIDEMIOLOGY"/>
    <x v="303"/>
    <s v="S"/>
    <n v="664698"/>
    <s v="WSU P20 PY3 COEC"/>
    <x v="26"/>
    <x v="198"/>
    <n v="0"/>
    <n v="0"/>
    <n v="0"/>
    <n v="0"/>
    <n v="0"/>
  </r>
  <r>
    <x v="15"/>
    <n v="3100003310"/>
    <s v="EPIDEMIOLOGY"/>
    <x v="304"/>
    <s v="S"/>
    <n v="664698"/>
    <s v="WSU P20 PY3 RESEARCH"/>
    <x v="26"/>
    <x v="198"/>
    <n v="0"/>
    <n v="0"/>
    <n v="0"/>
    <n v="0"/>
    <n v="0"/>
  </r>
  <r>
    <x v="15"/>
    <n v="3100003310"/>
    <s v="EPIDEMIOLOGY"/>
    <x v="305"/>
    <s v="S"/>
    <n v="664698"/>
    <s v="WSU P20 PY3 RP1"/>
    <x v="26"/>
    <x v="198"/>
    <n v="0"/>
    <n v="0"/>
    <n v="0"/>
    <n v="0"/>
    <n v="0"/>
  </r>
  <r>
    <x v="15"/>
    <n v="3100004000"/>
    <s v="HEALTH SERVICES/MAIN"/>
    <x v="306"/>
    <m/>
    <m/>
    <s v="IRAQI CHILDREN &amp; WAR"/>
    <x v="6"/>
    <x v="213"/>
    <n v="0"/>
    <n v="0"/>
    <n v="3579.74"/>
    <n v="0"/>
    <n v="0"/>
  </r>
  <r>
    <x v="15"/>
    <n v="3100003310"/>
    <s v="EPIDEMIOLOGY"/>
    <x v="307"/>
    <s v="S"/>
    <n v="664698"/>
    <s v="WSU P20 PY3 RP2"/>
    <x v="26"/>
    <x v="198"/>
    <n v="0"/>
    <n v="0"/>
    <n v="0"/>
    <n v="0"/>
    <n v="0"/>
  </r>
  <r>
    <x v="15"/>
    <n v="3100002000"/>
    <s v="ENVIRO &amp; OCCUP HEALTH"/>
    <x v="308"/>
    <s v="P"/>
    <n v="636714"/>
    <s v="DETECTOR-DHS/LATTICE"/>
    <x v="69"/>
    <x v="203"/>
    <n v="0"/>
    <n v="0"/>
    <n v="0"/>
    <n v="5987.34"/>
    <n v="0"/>
  </r>
  <r>
    <x v="15"/>
    <n v="3100004300"/>
    <s v="HEALTH SERVICES/MAIN"/>
    <x v="309"/>
    <m/>
    <m/>
    <s v="2011 PH SYMPOSIUM"/>
    <x v="70"/>
    <x v="214"/>
    <n v="0"/>
    <n v="-8134.0671000000002"/>
    <n v="5107.8900000000003"/>
    <n v="0"/>
    <n v="0"/>
  </r>
  <r>
    <x v="15"/>
    <n v="3100003310"/>
    <s v="EPIDEMIOLOGY"/>
    <x v="310"/>
    <s v="S"/>
    <n v="664698"/>
    <s v="P-20 RP1 CCER"/>
    <x v="26"/>
    <x v="198"/>
    <n v="0"/>
    <n v="0"/>
    <n v="0"/>
    <n v="0"/>
    <n v="0"/>
  </r>
  <r>
    <x v="16"/>
    <n v="5100001033"/>
    <s v="BR-B DEAN'S OFFICE"/>
    <x v="311"/>
    <m/>
    <m/>
    <s v="xxxADVxxxWSCBP"/>
    <x v="15"/>
    <x v="215"/>
    <n v="0"/>
    <n v="0"/>
    <n v="34428.61"/>
    <n v="0"/>
    <n v="0"/>
  </r>
  <r>
    <x v="16"/>
    <n v="5100001033"/>
    <s v="BR-B DEAN'S OFFICE"/>
    <x v="312"/>
    <m/>
    <m/>
    <s v="xxxADVxxxCROSSING THE"/>
    <x v="15"/>
    <x v="215"/>
    <n v="0"/>
    <n v="0"/>
    <n v="27830.799999999999"/>
    <n v="0"/>
    <n v="0"/>
  </r>
  <r>
    <x v="17"/>
    <n v="5500001000"/>
    <s v="BR-B STEM ADMIN"/>
    <x v="313"/>
    <m/>
    <m/>
    <s v="SALATHE SCL"/>
    <x v="13"/>
    <x v="216"/>
    <n v="0"/>
    <n v="0"/>
    <n v="593.98"/>
    <n v="0"/>
    <n v="0"/>
  </r>
  <r>
    <x v="18"/>
    <n v="5800001000"/>
    <s v="BR-B CTR UNV STDY/PRGM"/>
    <x v="314"/>
    <m/>
    <m/>
    <s v="CONFINED H2O"/>
    <x v="40"/>
    <x v="217"/>
    <n v="0"/>
    <n v="0"/>
    <n v="0"/>
    <n v="2190.81"/>
    <n v="0"/>
  </r>
  <r>
    <x v="19"/>
    <m/>
    <m/>
    <x v="315"/>
    <m/>
    <m/>
    <m/>
    <x v="71"/>
    <x v="218"/>
    <n v="41"/>
    <n v="13"/>
    <n v="84"/>
    <n v="85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>
  <location ref="A4:H25" firstHeaderRow="1" firstDataRow="2" firstDataCol="1"/>
  <pivotFields count="14">
    <pivotField axis="axisRow" showAll="0">
      <items count="2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t="default" sd="0"/>
      </items>
    </pivotField>
    <pivotField showAll="0"/>
    <pivotField showAll="0"/>
    <pivotField axis="axisRow" dataField="1" showAll="0">
      <items count="317">
        <item x="64"/>
        <item x="110"/>
        <item x="111"/>
        <item x="112"/>
        <item x="113"/>
        <item x="114"/>
        <item x="115"/>
        <item x="116"/>
        <item x="117"/>
        <item x="53"/>
        <item x="286"/>
        <item x="129"/>
        <item x="79"/>
        <item x="290"/>
        <item x="56"/>
        <item x="123"/>
        <item x="57"/>
        <item x="75"/>
        <item x="124"/>
        <item x="59"/>
        <item x="118"/>
        <item x="281"/>
        <item x="126"/>
        <item x="127"/>
        <item x="76"/>
        <item x="128"/>
        <item x="15"/>
        <item x="120"/>
        <item x="95"/>
        <item x="97"/>
        <item x="98"/>
        <item x="99"/>
        <item x="108"/>
        <item x="106"/>
        <item x="105"/>
        <item x="104"/>
        <item x="103"/>
        <item x="101"/>
        <item x="96"/>
        <item x="125"/>
        <item x="180"/>
        <item x="167"/>
        <item x="155"/>
        <item x="169"/>
        <item x="177"/>
        <item x="178"/>
        <item x="168"/>
        <item x="166"/>
        <item x="131"/>
        <item x="133"/>
        <item x="136"/>
        <item x="142"/>
        <item x="130"/>
        <item x="146"/>
        <item x="149"/>
        <item x="151"/>
        <item x="295"/>
        <item x="152"/>
        <item x="157"/>
        <item x="153"/>
        <item x="150"/>
        <item x="302"/>
        <item x="36"/>
        <item x="46"/>
        <item x="148"/>
        <item x="147"/>
        <item x="298"/>
        <item x="9"/>
        <item x="145"/>
        <item x="144"/>
        <item x="84"/>
        <item x="74"/>
        <item x="179"/>
        <item x="154"/>
        <item x="140"/>
        <item x="139"/>
        <item x="138"/>
        <item x="137"/>
        <item x="2"/>
        <item x="135"/>
        <item x="134"/>
        <item x="132"/>
        <item x="30"/>
        <item x="143"/>
        <item x="176"/>
        <item x="175"/>
        <item x="174"/>
        <item x="173"/>
        <item x="172"/>
        <item x="171"/>
        <item x="170"/>
        <item x="297"/>
        <item x="296"/>
        <item x="42"/>
        <item x="14"/>
        <item x="40"/>
        <item x="293"/>
        <item x="292"/>
        <item x="165"/>
        <item x="164"/>
        <item x="163"/>
        <item x="162"/>
        <item x="161"/>
        <item x="160"/>
        <item x="159"/>
        <item x="158"/>
        <item x="156"/>
        <item x="141"/>
        <item x="68"/>
        <item x="94"/>
        <item x="73"/>
        <item x="60"/>
        <item x="100"/>
        <item x="107"/>
        <item x="65"/>
        <item x="67"/>
        <item x="58"/>
        <item x="102"/>
        <item x="277"/>
        <item x="72"/>
        <item x="62"/>
        <item x="20"/>
        <item x="7"/>
        <item x="88"/>
        <item x="3"/>
        <item x="122"/>
        <item x="121"/>
        <item x="109"/>
        <item x="119"/>
        <item x="54"/>
        <item x="309"/>
        <item x="308"/>
        <item x="69"/>
        <item x="200"/>
        <item x="45"/>
        <item x="49"/>
        <item x="50"/>
        <item x="51"/>
        <item x="263"/>
        <item x="70"/>
        <item x="86"/>
        <item x="52"/>
        <item x="5"/>
        <item x="71"/>
        <item x="23"/>
        <item x="262"/>
        <item x="261"/>
        <item x="260"/>
        <item x="259"/>
        <item x="66"/>
        <item x="288"/>
        <item x="47"/>
        <item x="10"/>
        <item x="287"/>
        <item x="29"/>
        <item x="284"/>
        <item x="35"/>
        <item x="306"/>
        <item x="258"/>
        <item x="257"/>
        <item x="61"/>
        <item x="256"/>
        <item x="255"/>
        <item x="1"/>
        <item x="254"/>
        <item x="314"/>
        <item x="55"/>
        <item x="12"/>
        <item x="253"/>
        <item x="238"/>
        <item x="18"/>
        <item x="251"/>
        <item x="87"/>
        <item x="264"/>
        <item x="82"/>
        <item x="83"/>
        <item x="32"/>
        <item x="249"/>
        <item x="248"/>
        <item x="33"/>
        <item x="247"/>
        <item x="89"/>
        <item x="19"/>
        <item x="246"/>
        <item x="16"/>
        <item x="252"/>
        <item x="244"/>
        <item x="92"/>
        <item x="243"/>
        <item x="242"/>
        <item x="294"/>
        <item x="241"/>
        <item x="240"/>
        <item x="239"/>
        <item x="250"/>
        <item x="299"/>
        <item x="39"/>
        <item x="268"/>
        <item x="274"/>
        <item x="270"/>
        <item x="291"/>
        <item x="303"/>
        <item x="304"/>
        <item x="305"/>
        <item x="307"/>
        <item x="280"/>
        <item x="278"/>
        <item x="0"/>
        <item x="44"/>
        <item x="271"/>
        <item x="272"/>
        <item x="41"/>
        <item x="8"/>
        <item x="289"/>
        <item x="21"/>
        <item x="266"/>
        <item x="265"/>
        <item x="269"/>
        <item x="267"/>
        <item x="245"/>
        <item x="193"/>
        <item x="207"/>
        <item x="206"/>
        <item x="63"/>
        <item x="205"/>
        <item x="204"/>
        <item x="203"/>
        <item x="202"/>
        <item x="201"/>
        <item x="236"/>
        <item x="199"/>
        <item x="198"/>
        <item x="197"/>
        <item x="196"/>
        <item x="181"/>
        <item x="24"/>
        <item x="90"/>
        <item x="11"/>
        <item x="300"/>
        <item x="194"/>
        <item x="208"/>
        <item x="192"/>
        <item x="77"/>
        <item x="38"/>
        <item x="191"/>
        <item x="190"/>
        <item x="189"/>
        <item x="188"/>
        <item x="6"/>
        <item x="93"/>
        <item x="34"/>
        <item x="187"/>
        <item x="186"/>
        <item x="185"/>
        <item x="43"/>
        <item x="184"/>
        <item x="313"/>
        <item x="183"/>
        <item x="182"/>
        <item x="222"/>
        <item x="224"/>
        <item x="195"/>
        <item x="273"/>
        <item x="37"/>
        <item x="235"/>
        <item x="234"/>
        <item x="301"/>
        <item x="78"/>
        <item x="310"/>
        <item x="233"/>
        <item x="232"/>
        <item x="276"/>
        <item x="231"/>
        <item x="13"/>
        <item x="230"/>
        <item x="229"/>
        <item x="228"/>
        <item x="227"/>
        <item x="285"/>
        <item x="226"/>
        <item x="225"/>
        <item x="311"/>
        <item x="312"/>
        <item x="209"/>
        <item x="282"/>
        <item x="223"/>
        <item x="279"/>
        <item x="237"/>
        <item x="4"/>
        <item x="85"/>
        <item x="17"/>
        <item x="81"/>
        <item x="221"/>
        <item x="283"/>
        <item x="220"/>
        <item x="275"/>
        <item x="219"/>
        <item x="218"/>
        <item x="217"/>
        <item x="216"/>
        <item x="215"/>
        <item x="91"/>
        <item x="214"/>
        <item x="28"/>
        <item x="213"/>
        <item x="27"/>
        <item x="25"/>
        <item x="212"/>
        <item x="211"/>
        <item x="210"/>
        <item x="22"/>
        <item x="31"/>
        <item x="26"/>
        <item x="48"/>
        <item x="80"/>
        <item x="315"/>
        <item t="default"/>
      </items>
    </pivotField>
    <pivotField showAll="0"/>
    <pivotField showAll="0"/>
    <pivotField showAll="0"/>
    <pivotField axis="axisCol" showAll="0">
      <items count="9">
        <item h="1"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220">
        <item x="175"/>
        <item x="108"/>
        <item x="47"/>
        <item x="179"/>
        <item x="70"/>
        <item x="186"/>
        <item x="27"/>
        <item x="79"/>
        <item x="151"/>
        <item x="101"/>
        <item x="200"/>
        <item x="93"/>
        <item x="134"/>
        <item x="56"/>
        <item x="121"/>
        <item x="77"/>
        <item x="184"/>
        <item x="40"/>
        <item x="72"/>
        <item x="157"/>
        <item x="161"/>
        <item x="198"/>
        <item x="201"/>
        <item x="18"/>
        <item x="34"/>
        <item x="71"/>
        <item x="133"/>
        <item x="117"/>
        <item x="1"/>
        <item x="192"/>
        <item x="143"/>
        <item x="19"/>
        <item x="43"/>
        <item x="217"/>
        <item x="155"/>
        <item x="181"/>
        <item x="211"/>
        <item x="84"/>
        <item x="218"/>
        <item x="85"/>
        <item x="12"/>
        <item x="111"/>
        <item x="7"/>
        <item x="182"/>
        <item x="0"/>
        <item x="41"/>
        <item x="183"/>
        <item x="196"/>
        <item x="49"/>
        <item x="112"/>
        <item x="80"/>
        <item x="204"/>
        <item x="15"/>
        <item x="74"/>
        <item x="4"/>
        <item x="42"/>
        <item x="8"/>
        <item x="119"/>
        <item x="57"/>
        <item x="153"/>
        <item x="169"/>
        <item x="91"/>
        <item x="55"/>
        <item x="48"/>
        <item x="154"/>
        <item x="188"/>
        <item x="89"/>
        <item x="61"/>
        <item x="44"/>
        <item x="152"/>
        <item x="127"/>
        <item x="189"/>
        <item x="81"/>
        <item x="58"/>
        <item x="17"/>
        <item x="73"/>
        <item x="213"/>
        <item x="115"/>
        <item x="68"/>
        <item x="38"/>
        <item x="60"/>
        <item x="144"/>
        <item x="109"/>
        <item x="66"/>
        <item x="94"/>
        <item x="64"/>
        <item x="165"/>
        <item x="39"/>
        <item x="99"/>
        <item x="129"/>
        <item x="210"/>
        <item x="76"/>
        <item x="164"/>
        <item x="26"/>
        <item x="90"/>
        <item x="30"/>
        <item x="206"/>
        <item x="160"/>
        <item x="83"/>
        <item x="24"/>
        <item x="159"/>
        <item x="124"/>
        <item x="131"/>
        <item x="126"/>
        <item x="207"/>
        <item x="52"/>
        <item x="197"/>
        <item x="195"/>
        <item x="65"/>
        <item x="88"/>
        <item x="25"/>
        <item x="36"/>
        <item x="5"/>
        <item x="78"/>
        <item x="199"/>
        <item x="6"/>
        <item x="145"/>
        <item x="21"/>
        <item x="158"/>
        <item x="45"/>
        <item x="132"/>
        <item x="122"/>
        <item x="171"/>
        <item x="118"/>
        <item x="11"/>
        <item x="202"/>
        <item x="22"/>
        <item x="193"/>
        <item x="208"/>
        <item x="16"/>
        <item x="82"/>
        <item x="125"/>
        <item x="104"/>
        <item x="46"/>
        <item x="146"/>
        <item x="2"/>
        <item x="173"/>
        <item x="97"/>
        <item x="174"/>
        <item x="95"/>
        <item x="187"/>
        <item x="142"/>
        <item x="20"/>
        <item x="103"/>
        <item x="180"/>
        <item x="177"/>
        <item x="63"/>
        <item x="214"/>
        <item x="69"/>
        <item x="162"/>
        <item x="67"/>
        <item x="141"/>
        <item x="54"/>
        <item x="3"/>
        <item x="176"/>
        <item x="167"/>
        <item x="33"/>
        <item x="98"/>
        <item x="185"/>
        <item x="178"/>
        <item x="92"/>
        <item x="105"/>
        <item x="86"/>
        <item x="150"/>
        <item x="212"/>
        <item x="128"/>
        <item x="168"/>
        <item x="32"/>
        <item x="75"/>
        <item x="123"/>
        <item x="51"/>
        <item x="170"/>
        <item x="191"/>
        <item x="216"/>
        <item x="28"/>
        <item x="35"/>
        <item x="137"/>
        <item x="31"/>
        <item x="135"/>
        <item x="205"/>
        <item x="87"/>
        <item x="190"/>
        <item x="106"/>
        <item x="23"/>
        <item x="148"/>
        <item x="59"/>
        <item x="9"/>
        <item x="140"/>
        <item x="194"/>
        <item x="149"/>
        <item x="110"/>
        <item x="147"/>
        <item x="10"/>
        <item x="156"/>
        <item x="14"/>
        <item x="50"/>
        <item x="53"/>
        <item x="163"/>
        <item x="138"/>
        <item x="139"/>
        <item x="116"/>
        <item x="102"/>
        <item x="100"/>
        <item x="107"/>
        <item x="215"/>
        <item x="136"/>
        <item x="37"/>
        <item x="209"/>
        <item x="166"/>
        <item x="13"/>
        <item x="62"/>
        <item x="29"/>
        <item x="130"/>
        <item x="120"/>
        <item x="203"/>
        <item x="172"/>
        <item x="114"/>
        <item x="113"/>
        <item x="96"/>
        <item t="default"/>
      </items>
    </pivotField>
    <pivotField showAll="0"/>
    <pivotField showAll="0"/>
    <pivotField showAll="0"/>
    <pivotField showAll="0"/>
    <pivotField showAll="0"/>
  </pivotFields>
  <rowFields count="3">
    <field x="0"/>
    <field x="8"/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7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Major Area Code Descripti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32" sqref="C32"/>
    </sheetView>
  </sheetViews>
  <sheetFormatPr defaultRowHeight="15" x14ac:dyDescent="0.25"/>
  <cols>
    <col min="1" max="1" width="32.7109375" customWidth="1"/>
    <col min="2" max="7" width="8.7109375" customWidth="1"/>
    <col min="8" max="8" width="11.7109375" customWidth="1"/>
    <col min="9" max="9" width="11.28515625" bestFit="1" customWidth="1"/>
  </cols>
  <sheetData>
    <row r="1" spans="1:8" ht="26.25" x14ac:dyDescent="0.4">
      <c r="A1" s="21" t="s">
        <v>653</v>
      </c>
      <c r="B1" s="21"/>
      <c r="C1" s="21"/>
      <c r="D1" s="21"/>
      <c r="E1" s="21"/>
      <c r="F1" s="21"/>
      <c r="G1" s="21"/>
      <c r="H1" s="21"/>
    </row>
    <row r="2" spans="1:8" ht="18.75" x14ac:dyDescent="0.3">
      <c r="A2" s="22" t="s">
        <v>654</v>
      </c>
      <c r="B2" s="22"/>
      <c r="C2" s="22"/>
      <c r="D2" s="22"/>
      <c r="E2" s="22"/>
      <c r="F2" s="22"/>
      <c r="G2" s="22"/>
      <c r="H2" s="22"/>
    </row>
    <row r="4" spans="1:8" x14ac:dyDescent="0.25">
      <c r="A4" s="17" t="s">
        <v>651</v>
      </c>
      <c r="B4" s="17" t="s">
        <v>650</v>
      </c>
    </row>
    <row r="5" spans="1:8" x14ac:dyDescent="0.25">
      <c r="A5" s="17" t="s">
        <v>652</v>
      </c>
      <c r="B5" s="20" t="s">
        <v>644</v>
      </c>
      <c r="C5" s="20" t="s">
        <v>645</v>
      </c>
      <c r="D5" s="20" t="s">
        <v>646</v>
      </c>
      <c r="E5" s="20" t="s">
        <v>647</v>
      </c>
      <c r="F5" s="20" t="s">
        <v>648</v>
      </c>
      <c r="G5" s="20" t="s">
        <v>649</v>
      </c>
      <c r="H5" t="s">
        <v>642</v>
      </c>
    </row>
    <row r="6" spans="1:8" x14ac:dyDescent="0.25">
      <c r="A6" s="18" t="s">
        <v>13</v>
      </c>
      <c r="B6" s="19"/>
      <c r="C6" s="19">
        <v>3</v>
      </c>
      <c r="D6" s="19">
        <v>1</v>
      </c>
      <c r="E6" s="19">
        <v>1</v>
      </c>
      <c r="F6" s="19">
        <v>2</v>
      </c>
      <c r="G6" s="19">
        <v>5</v>
      </c>
      <c r="H6" s="19">
        <v>12</v>
      </c>
    </row>
    <row r="7" spans="1:8" x14ac:dyDescent="0.25">
      <c r="A7" s="18" t="s">
        <v>41</v>
      </c>
      <c r="B7" s="19"/>
      <c r="C7" s="19"/>
      <c r="D7" s="19"/>
      <c r="E7" s="19"/>
      <c r="F7" s="19">
        <v>1</v>
      </c>
      <c r="G7" s="19">
        <v>1</v>
      </c>
      <c r="H7" s="19">
        <v>2</v>
      </c>
    </row>
    <row r="8" spans="1:8" x14ac:dyDescent="0.25">
      <c r="A8" s="18" t="s">
        <v>47</v>
      </c>
      <c r="B8" s="19"/>
      <c r="C8" s="19">
        <v>1</v>
      </c>
      <c r="D8" s="19"/>
      <c r="E8" s="19">
        <v>1</v>
      </c>
      <c r="F8" s="19">
        <v>7</v>
      </c>
      <c r="G8" s="19">
        <v>6</v>
      </c>
      <c r="H8" s="19">
        <v>15</v>
      </c>
    </row>
    <row r="9" spans="1:8" x14ac:dyDescent="0.25">
      <c r="A9" s="18" t="s">
        <v>82</v>
      </c>
      <c r="B9" s="19"/>
      <c r="C9" s="19"/>
      <c r="D9" s="19"/>
      <c r="E9" s="19"/>
      <c r="F9" s="19">
        <v>1</v>
      </c>
      <c r="G9" s="19"/>
      <c r="H9" s="19">
        <v>1</v>
      </c>
    </row>
    <row r="10" spans="1:8" x14ac:dyDescent="0.25">
      <c r="A10" s="18" t="s">
        <v>86</v>
      </c>
      <c r="B10" s="19"/>
      <c r="C10" s="19"/>
      <c r="D10" s="19"/>
      <c r="E10" s="19"/>
      <c r="F10" s="19">
        <v>3</v>
      </c>
      <c r="G10" s="19">
        <v>3</v>
      </c>
      <c r="H10" s="19">
        <v>6</v>
      </c>
    </row>
    <row r="11" spans="1:8" x14ac:dyDescent="0.25">
      <c r="A11" s="18" t="s">
        <v>100</v>
      </c>
      <c r="B11" s="19">
        <v>1</v>
      </c>
      <c r="C11" s="19">
        <v>1</v>
      </c>
      <c r="D11" s="19"/>
      <c r="E11" s="19">
        <v>4</v>
      </c>
      <c r="F11" s="19">
        <v>12</v>
      </c>
      <c r="G11" s="19">
        <v>14</v>
      </c>
      <c r="H11" s="19">
        <v>32</v>
      </c>
    </row>
    <row r="12" spans="1:8" x14ac:dyDescent="0.25">
      <c r="A12" s="18" t="s">
        <v>164</v>
      </c>
      <c r="B12" s="19"/>
      <c r="C12" s="19"/>
      <c r="D12" s="19"/>
      <c r="E12" s="19">
        <v>3</v>
      </c>
      <c r="F12" s="19">
        <v>1</v>
      </c>
      <c r="G12" s="19">
        <v>8</v>
      </c>
      <c r="H12" s="19">
        <v>12</v>
      </c>
    </row>
    <row r="13" spans="1:8" x14ac:dyDescent="0.25">
      <c r="A13" s="18" t="s">
        <v>194</v>
      </c>
      <c r="B13" s="19"/>
      <c r="C13" s="19"/>
      <c r="D13" s="19"/>
      <c r="E13" s="19"/>
      <c r="F13" s="19">
        <v>1</v>
      </c>
      <c r="G13" s="19"/>
      <c r="H13" s="19">
        <v>1</v>
      </c>
    </row>
    <row r="14" spans="1:8" x14ac:dyDescent="0.25">
      <c r="A14" s="18" t="s">
        <v>198</v>
      </c>
      <c r="B14" s="19"/>
      <c r="C14" s="19"/>
      <c r="D14" s="19"/>
      <c r="E14" s="19"/>
      <c r="F14" s="19"/>
      <c r="G14" s="19">
        <v>1</v>
      </c>
      <c r="H14" s="19">
        <v>1</v>
      </c>
    </row>
    <row r="15" spans="1:8" x14ac:dyDescent="0.25">
      <c r="A15" s="18" t="s">
        <v>202</v>
      </c>
      <c r="B15" s="19"/>
      <c r="C15" s="19"/>
      <c r="D15" s="19"/>
      <c r="E15" s="19"/>
      <c r="F15" s="19">
        <v>7</v>
      </c>
      <c r="G15" s="19">
        <v>2</v>
      </c>
      <c r="H15" s="19">
        <v>9</v>
      </c>
    </row>
    <row r="16" spans="1:8" x14ac:dyDescent="0.25">
      <c r="A16" s="18" t="s">
        <v>218</v>
      </c>
      <c r="B16" s="19"/>
      <c r="C16" s="19"/>
      <c r="D16" s="19"/>
      <c r="E16" s="19"/>
      <c r="F16" s="19"/>
      <c r="G16" s="19">
        <v>1</v>
      </c>
      <c r="H16" s="19">
        <v>1</v>
      </c>
    </row>
    <row r="17" spans="1:8" x14ac:dyDescent="0.25">
      <c r="A17" s="18" t="s">
        <v>222</v>
      </c>
      <c r="B17" s="19"/>
      <c r="C17" s="19"/>
      <c r="D17" s="19"/>
      <c r="E17" s="19">
        <v>1</v>
      </c>
      <c r="F17" s="19"/>
      <c r="G17" s="19">
        <v>1</v>
      </c>
      <c r="H17" s="19">
        <v>2</v>
      </c>
    </row>
    <row r="18" spans="1:8" x14ac:dyDescent="0.25">
      <c r="A18" s="18" t="s">
        <v>229</v>
      </c>
      <c r="B18" s="19"/>
      <c r="C18" s="19">
        <v>2</v>
      </c>
      <c r="D18" s="19">
        <v>4</v>
      </c>
      <c r="E18" s="19">
        <v>11</v>
      </c>
      <c r="F18" s="19">
        <v>74</v>
      </c>
      <c r="G18" s="19">
        <v>88</v>
      </c>
      <c r="H18" s="19">
        <v>179</v>
      </c>
    </row>
    <row r="19" spans="1:8" x14ac:dyDescent="0.25">
      <c r="A19" s="18" t="s">
        <v>559</v>
      </c>
      <c r="B19" s="19"/>
      <c r="C19" s="19"/>
      <c r="D19" s="19"/>
      <c r="E19" s="19"/>
      <c r="F19" s="19">
        <v>3</v>
      </c>
      <c r="G19" s="19">
        <v>1</v>
      </c>
      <c r="H19" s="19">
        <v>4</v>
      </c>
    </row>
    <row r="20" spans="1:8" x14ac:dyDescent="0.25">
      <c r="A20" s="18" t="s">
        <v>569</v>
      </c>
      <c r="B20" s="19"/>
      <c r="C20" s="19"/>
      <c r="D20" s="19"/>
      <c r="E20" s="19"/>
      <c r="F20" s="19"/>
      <c r="G20" s="19">
        <v>1</v>
      </c>
      <c r="H20" s="19">
        <v>1</v>
      </c>
    </row>
    <row r="21" spans="1:8" x14ac:dyDescent="0.25">
      <c r="A21" s="18" t="s">
        <v>573</v>
      </c>
      <c r="B21" s="19"/>
      <c r="C21" s="19">
        <v>2</v>
      </c>
      <c r="D21" s="19">
        <v>1</v>
      </c>
      <c r="E21" s="19"/>
      <c r="F21" s="19">
        <v>6</v>
      </c>
      <c r="G21" s="19">
        <v>24</v>
      </c>
      <c r="H21" s="19">
        <v>33</v>
      </c>
    </row>
    <row r="22" spans="1:8" x14ac:dyDescent="0.25">
      <c r="A22" s="18" t="s">
        <v>628</v>
      </c>
      <c r="B22" s="19"/>
      <c r="C22" s="19"/>
      <c r="D22" s="19"/>
      <c r="E22" s="19"/>
      <c r="F22" s="19">
        <v>2</v>
      </c>
      <c r="G22" s="19"/>
      <c r="H22" s="19">
        <v>2</v>
      </c>
    </row>
    <row r="23" spans="1:8" x14ac:dyDescent="0.25">
      <c r="A23" s="18" t="s">
        <v>633</v>
      </c>
      <c r="B23" s="19"/>
      <c r="C23" s="19"/>
      <c r="D23" s="19"/>
      <c r="E23" s="19"/>
      <c r="F23" s="19"/>
      <c r="G23" s="19">
        <v>1</v>
      </c>
      <c r="H23" s="19">
        <v>1</v>
      </c>
    </row>
    <row r="24" spans="1:8" x14ac:dyDescent="0.25">
      <c r="A24" s="18" t="s">
        <v>637</v>
      </c>
      <c r="B24" s="19"/>
      <c r="C24" s="19"/>
      <c r="D24" s="19"/>
      <c r="E24" s="19"/>
      <c r="F24" s="19">
        <v>1</v>
      </c>
      <c r="G24" s="19"/>
      <c r="H24" s="19">
        <v>1</v>
      </c>
    </row>
    <row r="25" spans="1:8" x14ac:dyDescent="0.25">
      <c r="A25" s="18" t="s">
        <v>642</v>
      </c>
      <c r="B25" s="19">
        <v>1</v>
      </c>
      <c r="C25" s="19">
        <v>9</v>
      </c>
      <c r="D25" s="19">
        <v>6</v>
      </c>
      <c r="E25" s="19">
        <v>21</v>
      </c>
      <c r="F25" s="19">
        <v>121</v>
      </c>
      <c r="G25" s="19">
        <v>157</v>
      </c>
      <c r="H25" s="19">
        <v>315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8"/>
  <sheetViews>
    <sheetView workbookViewId="0">
      <pane ySplit="1" topLeftCell="A287" activePane="bottomLeft" state="frozen"/>
      <selection pane="bottomLeft" activeCell="A2" sqref="A2"/>
    </sheetView>
  </sheetViews>
  <sheetFormatPr defaultRowHeight="15" x14ac:dyDescent="0.25"/>
  <cols>
    <col min="1" max="1" width="17.85546875" customWidth="1"/>
    <col min="2" max="2" width="13.140625" customWidth="1"/>
    <col min="7" max="8" width="12" customWidth="1"/>
    <col min="9" max="9" width="21.42578125" customWidth="1"/>
    <col min="10" max="14" width="13.140625" customWidth="1"/>
    <col min="15" max="16" width="12" customWidth="1"/>
  </cols>
  <sheetData>
    <row r="1" spans="1:14" ht="30" x14ac:dyDescent="0.25">
      <c r="A1" s="5" t="s">
        <v>643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7" t="s">
        <v>9</v>
      </c>
      <c r="L1" s="8" t="s">
        <v>10</v>
      </c>
      <c r="M1" s="9" t="s">
        <v>11</v>
      </c>
      <c r="N1" s="10" t="s">
        <v>12</v>
      </c>
    </row>
    <row r="2" spans="1:14" x14ac:dyDescent="0.25">
      <c r="A2" t="s">
        <v>13</v>
      </c>
      <c r="B2">
        <v>2160301000</v>
      </c>
      <c r="C2" t="s">
        <v>14</v>
      </c>
      <c r="D2">
        <v>665165</v>
      </c>
      <c r="G2" t="s">
        <v>15</v>
      </c>
      <c r="H2" s="1">
        <v>41364</v>
      </c>
      <c r="I2" t="s">
        <v>16</v>
      </c>
      <c r="J2">
        <v>0</v>
      </c>
      <c r="K2">
        <v>0</v>
      </c>
      <c r="L2">
        <v>0</v>
      </c>
      <c r="M2" s="13">
        <v>132522.53</v>
      </c>
      <c r="N2">
        <v>0</v>
      </c>
    </row>
    <row r="3" spans="1:14" x14ac:dyDescent="0.25">
      <c r="A3" t="s">
        <v>13</v>
      </c>
      <c r="B3">
        <v>2160301000</v>
      </c>
      <c r="C3" t="s">
        <v>14</v>
      </c>
      <c r="D3">
        <v>661104</v>
      </c>
      <c r="E3" t="s">
        <v>17</v>
      </c>
      <c r="F3">
        <v>660361</v>
      </c>
      <c r="G3" t="s">
        <v>18</v>
      </c>
      <c r="H3" s="1">
        <v>40867</v>
      </c>
      <c r="I3" t="s">
        <v>19</v>
      </c>
      <c r="J3">
        <v>0</v>
      </c>
      <c r="K3">
        <v>0</v>
      </c>
      <c r="L3">
        <v>0</v>
      </c>
      <c r="M3">
        <v>0</v>
      </c>
      <c r="N3">
        <v>0</v>
      </c>
    </row>
    <row r="4" spans="1:14" x14ac:dyDescent="0.25">
      <c r="A4" t="s">
        <v>13</v>
      </c>
      <c r="B4">
        <v>2160301000</v>
      </c>
      <c r="C4" t="s">
        <v>14</v>
      </c>
      <c r="D4">
        <v>626376</v>
      </c>
      <c r="G4" t="s">
        <v>20</v>
      </c>
      <c r="H4" s="1">
        <v>41834</v>
      </c>
      <c r="I4" t="s">
        <v>21</v>
      </c>
      <c r="J4">
        <v>0</v>
      </c>
      <c r="K4">
        <v>0</v>
      </c>
      <c r="L4">
        <v>0</v>
      </c>
      <c r="M4" s="13">
        <v>1486.75</v>
      </c>
      <c r="N4" s="14">
        <v>-493.71</v>
      </c>
    </row>
    <row r="5" spans="1:14" x14ac:dyDescent="0.25">
      <c r="A5" t="s">
        <v>13</v>
      </c>
      <c r="B5">
        <v>2160301000</v>
      </c>
      <c r="C5" t="s">
        <v>14</v>
      </c>
      <c r="D5">
        <v>634746</v>
      </c>
      <c r="G5" t="s">
        <v>22</v>
      </c>
      <c r="H5" s="1">
        <v>40663</v>
      </c>
      <c r="I5" t="s">
        <v>23</v>
      </c>
      <c r="J5">
        <v>0</v>
      </c>
      <c r="K5">
        <v>0</v>
      </c>
      <c r="L5">
        <v>0</v>
      </c>
      <c r="M5" s="13">
        <v>9393.8700000000008</v>
      </c>
      <c r="N5">
        <v>0</v>
      </c>
    </row>
    <row r="6" spans="1:14" x14ac:dyDescent="0.25">
      <c r="A6" t="s">
        <v>13</v>
      </c>
      <c r="B6">
        <v>2160301000</v>
      </c>
      <c r="C6" t="s">
        <v>14</v>
      </c>
      <c r="D6">
        <v>669510</v>
      </c>
      <c r="G6" t="s">
        <v>24</v>
      </c>
      <c r="H6" s="1">
        <v>42065</v>
      </c>
      <c r="I6" t="s">
        <v>25</v>
      </c>
      <c r="J6">
        <v>0</v>
      </c>
      <c r="K6">
        <v>0</v>
      </c>
      <c r="L6">
        <v>0</v>
      </c>
      <c r="M6">
        <v>0</v>
      </c>
      <c r="N6">
        <v>0</v>
      </c>
    </row>
    <row r="7" spans="1:14" x14ac:dyDescent="0.25">
      <c r="A7" t="s">
        <v>13</v>
      </c>
      <c r="B7">
        <v>2160301000</v>
      </c>
      <c r="C7" t="s">
        <v>14</v>
      </c>
      <c r="D7">
        <v>638300</v>
      </c>
      <c r="G7" t="s">
        <v>26</v>
      </c>
      <c r="H7" s="1">
        <v>41152</v>
      </c>
      <c r="I7" t="s">
        <v>27</v>
      </c>
      <c r="J7">
        <v>0</v>
      </c>
      <c r="K7">
        <v>0</v>
      </c>
      <c r="L7" s="12">
        <v>3717.7</v>
      </c>
      <c r="M7" s="13">
        <v>84375</v>
      </c>
      <c r="N7">
        <v>0</v>
      </c>
    </row>
    <row r="8" spans="1:14" x14ac:dyDescent="0.25">
      <c r="A8" t="s">
        <v>13</v>
      </c>
      <c r="B8">
        <v>2160301000</v>
      </c>
      <c r="C8" t="s">
        <v>14</v>
      </c>
      <c r="D8">
        <v>667329</v>
      </c>
      <c r="G8" t="s">
        <v>28</v>
      </c>
      <c r="H8" s="1">
        <v>42094</v>
      </c>
      <c r="I8" t="s">
        <v>29</v>
      </c>
      <c r="J8">
        <v>0</v>
      </c>
      <c r="K8">
        <v>0</v>
      </c>
      <c r="L8">
        <v>0</v>
      </c>
      <c r="M8">
        <v>0</v>
      </c>
      <c r="N8">
        <v>0</v>
      </c>
    </row>
    <row r="9" spans="1:14" x14ac:dyDescent="0.25">
      <c r="A9" t="s">
        <v>13</v>
      </c>
      <c r="B9">
        <v>2160301000</v>
      </c>
      <c r="C9" t="s">
        <v>14</v>
      </c>
      <c r="D9">
        <v>634114</v>
      </c>
      <c r="G9" t="s">
        <v>30</v>
      </c>
      <c r="H9" s="1">
        <v>40663</v>
      </c>
      <c r="I9" t="s">
        <v>31</v>
      </c>
      <c r="J9">
        <v>0</v>
      </c>
      <c r="K9">
        <v>0</v>
      </c>
      <c r="L9">
        <v>0</v>
      </c>
      <c r="M9" s="13">
        <v>23885.7</v>
      </c>
      <c r="N9" s="14">
        <v>-23885.96</v>
      </c>
    </row>
    <row r="10" spans="1:14" x14ac:dyDescent="0.25">
      <c r="A10" t="s">
        <v>13</v>
      </c>
      <c r="B10">
        <v>2160301000</v>
      </c>
      <c r="C10" t="s">
        <v>14</v>
      </c>
      <c r="D10">
        <v>665509</v>
      </c>
      <c r="G10" t="s">
        <v>32</v>
      </c>
      <c r="H10" s="1">
        <v>42035</v>
      </c>
      <c r="I10" t="s">
        <v>33</v>
      </c>
      <c r="J10">
        <v>0</v>
      </c>
      <c r="K10">
        <v>0</v>
      </c>
      <c r="L10" s="12">
        <v>4267.28</v>
      </c>
      <c r="M10" s="13">
        <v>240637</v>
      </c>
      <c r="N10">
        <v>0</v>
      </c>
    </row>
    <row r="11" spans="1:14" x14ac:dyDescent="0.25">
      <c r="A11" t="s">
        <v>13</v>
      </c>
      <c r="B11">
        <v>2160301000</v>
      </c>
      <c r="C11" t="s">
        <v>14</v>
      </c>
      <c r="D11">
        <v>624693</v>
      </c>
      <c r="E11" t="s">
        <v>34</v>
      </c>
      <c r="F11">
        <v>624693</v>
      </c>
      <c r="G11" t="s">
        <v>35</v>
      </c>
      <c r="H11" s="1">
        <v>42084</v>
      </c>
      <c r="I11" t="s">
        <v>36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x14ac:dyDescent="0.25">
      <c r="A12" t="s">
        <v>13</v>
      </c>
      <c r="B12">
        <v>2160301000</v>
      </c>
      <c r="C12" t="s">
        <v>14</v>
      </c>
      <c r="D12">
        <v>653526</v>
      </c>
      <c r="E12" t="s">
        <v>17</v>
      </c>
      <c r="F12">
        <v>652043</v>
      </c>
      <c r="G12" t="s">
        <v>37</v>
      </c>
      <c r="H12" s="1">
        <v>41897</v>
      </c>
      <c r="I12" t="s">
        <v>38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x14ac:dyDescent="0.25">
      <c r="A13" t="s">
        <v>13</v>
      </c>
      <c r="B13">
        <v>2160301000</v>
      </c>
      <c r="C13" t="s">
        <v>14</v>
      </c>
      <c r="D13">
        <v>666643</v>
      </c>
      <c r="E13" t="s">
        <v>34</v>
      </c>
      <c r="F13">
        <v>666643</v>
      </c>
      <c r="G13" t="s">
        <v>39</v>
      </c>
      <c r="H13" s="1">
        <v>42090</v>
      </c>
      <c r="I13" t="s">
        <v>40</v>
      </c>
      <c r="J13">
        <v>0</v>
      </c>
      <c r="K13">
        <v>0</v>
      </c>
      <c r="L13" s="12">
        <v>116.78</v>
      </c>
      <c r="M13">
        <v>0</v>
      </c>
      <c r="N13">
        <v>0</v>
      </c>
    </row>
    <row r="14" spans="1:14" x14ac:dyDescent="0.25">
      <c r="A14" t="s">
        <v>41</v>
      </c>
      <c r="B14">
        <v>2520004000</v>
      </c>
      <c r="C14" t="s">
        <v>42</v>
      </c>
      <c r="D14">
        <v>661678</v>
      </c>
      <c r="G14" t="s">
        <v>43</v>
      </c>
      <c r="H14" s="1">
        <v>41882</v>
      </c>
      <c r="I14" t="s">
        <v>44</v>
      </c>
      <c r="J14">
        <v>0</v>
      </c>
      <c r="K14">
        <v>0</v>
      </c>
      <c r="L14">
        <v>0</v>
      </c>
      <c r="M14" s="13">
        <v>28750</v>
      </c>
      <c r="N14">
        <v>0</v>
      </c>
    </row>
    <row r="15" spans="1:14" x14ac:dyDescent="0.25">
      <c r="A15" t="s">
        <v>41</v>
      </c>
      <c r="B15">
        <v>2520004000</v>
      </c>
      <c r="C15" t="s">
        <v>42</v>
      </c>
      <c r="D15">
        <v>668759</v>
      </c>
      <c r="G15" t="s">
        <v>45</v>
      </c>
      <c r="H15" s="1">
        <v>42094</v>
      </c>
      <c r="I15" t="s">
        <v>46</v>
      </c>
      <c r="J15">
        <v>0</v>
      </c>
      <c r="K15">
        <v>0</v>
      </c>
      <c r="L15" s="12">
        <v>3991.42</v>
      </c>
      <c r="M15">
        <v>0</v>
      </c>
      <c r="N15">
        <v>0</v>
      </c>
    </row>
    <row r="16" spans="1:14" x14ac:dyDescent="0.25">
      <c r="A16" t="s">
        <v>47</v>
      </c>
      <c r="B16">
        <v>2540578000</v>
      </c>
      <c r="C16" t="s">
        <v>48</v>
      </c>
      <c r="D16">
        <v>627327</v>
      </c>
      <c r="G16" t="s">
        <v>49</v>
      </c>
      <c r="H16" s="1">
        <v>42092</v>
      </c>
      <c r="I16" t="s">
        <v>50</v>
      </c>
      <c r="J16">
        <v>0</v>
      </c>
      <c r="K16">
        <v>0</v>
      </c>
      <c r="L16">
        <v>0</v>
      </c>
      <c r="M16" s="13">
        <v>12432.2</v>
      </c>
      <c r="N16">
        <v>0</v>
      </c>
    </row>
    <row r="17" spans="1:14" x14ac:dyDescent="0.25">
      <c r="A17" t="s">
        <v>47</v>
      </c>
      <c r="B17">
        <v>2540592000</v>
      </c>
      <c r="C17" t="s">
        <v>51</v>
      </c>
      <c r="D17">
        <v>623544</v>
      </c>
      <c r="G17" t="s">
        <v>52</v>
      </c>
      <c r="H17" s="1">
        <v>42093</v>
      </c>
      <c r="I17" t="s">
        <v>53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 x14ac:dyDescent="0.25">
      <c r="A18" t="s">
        <v>47</v>
      </c>
      <c r="B18">
        <v>2540920000</v>
      </c>
      <c r="C18" t="s">
        <v>54</v>
      </c>
      <c r="D18">
        <v>663795</v>
      </c>
      <c r="G18" t="s">
        <v>55</v>
      </c>
      <c r="H18" s="1">
        <v>41729</v>
      </c>
      <c r="I18" t="s">
        <v>56</v>
      </c>
      <c r="J18">
        <v>0</v>
      </c>
      <c r="K18">
        <v>0</v>
      </c>
      <c r="L18" s="12">
        <v>194611.77</v>
      </c>
      <c r="M18">
        <v>0</v>
      </c>
      <c r="N18">
        <v>0</v>
      </c>
    </row>
    <row r="19" spans="1:14" x14ac:dyDescent="0.25">
      <c r="A19" t="s">
        <v>47</v>
      </c>
      <c r="B19">
        <v>2540578000</v>
      </c>
      <c r="C19" t="s">
        <v>48</v>
      </c>
      <c r="D19">
        <v>669589</v>
      </c>
      <c r="E19" t="s">
        <v>34</v>
      </c>
      <c r="F19">
        <v>669589</v>
      </c>
      <c r="G19" t="s">
        <v>57</v>
      </c>
      <c r="H19" s="1">
        <v>42004</v>
      </c>
      <c r="I19" t="s">
        <v>58</v>
      </c>
      <c r="J19">
        <v>0</v>
      </c>
      <c r="K19">
        <v>0</v>
      </c>
      <c r="L19">
        <v>0</v>
      </c>
      <c r="M19" s="13">
        <v>36805</v>
      </c>
      <c r="N19">
        <v>0</v>
      </c>
    </row>
    <row r="20" spans="1:14" x14ac:dyDescent="0.25">
      <c r="A20" t="s">
        <v>47</v>
      </c>
      <c r="B20">
        <v>2540748100</v>
      </c>
      <c r="C20" t="s">
        <v>59</v>
      </c>
      <c r="D20">
        <v>662490</v>
      </c>
      <c r="E20" t="s">
        <v>34</v>
      </c>
      <c r="F20">
        <v>662490</v>
      </c>
      <c r="G20" t="s">
        <v>60</v>
      </c>
      <c r="H20" s="1">
        <v>41882</v>
      </c>
      <c r="I20" t="s">
        <v>61</v>
      </c>
      <c r="J20" s="2">
        <v>-93.86</v>
      </c>
      <c r="K20" s="11">
        <v>-384017.71179999999</v>
      </c>
      <c r="L20" s="12">
        <v>102742.64</v>
      </c>
      <c r="M20">
        <v>0</v>
      </c>
      <c r="N20">
        <v>0</v>
      </c>
    </row>
    <row r="21" spans="1:14" x14ac:dyDescent="0.25">
      <c r="A21" t="s">
        <v>47</v>
      </c>
      <c r="B21">
        <v>2540540000</v>
      </c>
      <c r="C21" t="s">
        <v>62</v>
      </c>
      <c r="D21">
        <v>663583</v>
      </c>
      <c r="G21" t="s">
        <v>63</v>
      </c>
      <c r="H21" s="1">
        <v>41882</v>
      </c>
      <c r="I21" t="s">
        <v>64</v>
      </c>
      <c r="J21" s="15">
        <v>797.89</v>
      </c>
      <c r="K21">
        <v>0</v>
      </c>
      <c r="L21" s="12">
        <v>2261.29</v>
      </c>
      <c r="M21">
        <v>0</v>
      </c>
      <c r="N21">
        <v>0</v>
      </c>
    </row>
    <row r="22" spans="1:14" x14ac:dyDescent="0.25">
      <c r="A22" t="s">
        <v>47</v>
      </c>
      <c r="B22">
        <v>2540590000</v>
      </c>
      <c r="C22" t="s">
        <v>65</v>
      </c>
      <c r="D22">
        <v>633738</v>
      </c>
      <c r="E22" t="s">
        <v>34</v>
      </c>
      <c r="F22">
        <v>633738</v>
      </c>
      <c r="G22" t="s">
        <v>66</v>
      </c>
      <c r="H22" s="1">
        <v>42064</v>
      </c>
      <c r="I22" t="s">
        <v>67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25">
      <c r="A23" t="s">
        <v>47</v>
      </c>
      <c r="B23">
        <v>2540578000</v>
      </c>
      <c r="C23" t="s">
        <v>48</v>
      </c>
      <c r="D23">
        <v>665674</v>
      </c>
      <c r="G23" t="s">
        <v>68</v>
      </c>
      <c r="H23" s="1">
        <v>41988</v>
      </c>
      <c r="I23" t="s">
        <v>69</v>
      </c>
      <c r="J23">
        <v>0</v>
      </c>
      <c r="K23">
        <v>0</v>
      </c>
      <c r="L23">
        <v>0</v>
      </c>
      <c r="M23" s="13">
        <v>70575.259999999995</v>
      </c>
      <c r="N23">
        <v>0</v>
      </c>
    </row>
    <row r="24" spans="1:14" x14ac:dyDescent="0.25">
      <c r="A24" t="s">
        <v>47</v>
      </c>
      <c r="B24">
        <v>2540540000</v>
      </c>
      <c r="C24" t="s">
        <v>62</v>
      </c>
      <c r="D24">
        <v>800786</v>
      </c>
      <c r="G24" t="s">
        <v>70</v>
      </c>
      <c r="H24" s="1">
        <v>42061</v>
      </c>
      <c r="I24" t="s">
        <v>71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25">
      <c r="A25" t="s">
        <v>47</v>
      </c>
      <c r="B25">
        <v>2540578000</v>
      </c>
      <c r="C25" t="s">
        <v>48</v>
      </c>
      <c r="D25">
        <v>638511</v>
      </c>
      <c r="E25" t="s">
        <v>17</v>
      </c>
      <c r="F25">
        <v>669589</v>
      </c>
      <c r="G25" t="s">
        <v>72</v>
      </c>
      <c r="H25" s="1">
        <v>40756</v>
      </c>
      <c r="I25" t="s">
        <v>58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 x14ac:dyDescent="0.25">
      <c r="A26" t="s">
        <v>47</v>
      </c>
      <c r="B26">
        <v>2540920000</v>
      </c>
      <c r="C26" t="s">
        <v>54</v>
      </c>
      <c r="D26">
        <v>666549</v>
      </c>
      <c r="G26" t="s">
        <v>73</v>
      </c>
      <c r="H26" s="1">
        <v>41820</v>
      </c>
      <c r="I26" t="s">
        <v>56</v>
      </c>
      <c r="J26">
        <v>0</v>
      </c>
      <c r="K26" s="11">
        <v>-3708</v>
      </c>
      <c r="L26">
        <v>0</v>
      </c>
      <c r="M26">
        <v>0</v>
      </c>
      <c r="N26" s="14">
        <v>-0.28000000000000003</v>
      </c>
    </row>
    <row r="27" spans="1:14" x14ac:dyDescent="0.25">
      <c r="A27" t="s">
        <v>47</v>
      </c>
      <c r="B27">
        <v>2540578000</v>
      </c>
      <c r="C27" t="s">
        <v>48</v>
      </c>
      <c r="D27">
        <v>800526</v>
      </c>
      <c r="G27" t="s">
        <v>74</v>
      </c>
      <c r="H27" s="1">
        <v>42080</v>
      </c>
      <c r="I27" t="s">
        <v>75</v>
      </c>
      <c r="J27" s="15">
        <v>11224.71</v>
      </c>
      <c r="K27">
        <v>0</v>
      </c>
      <c r="L27" s="12">
        <v>34542.86</v>
      </c>
      <c r="M27">
        <v>0</v>
      </c>
      <c r="N27">
        <v>0</v>
      </c>
    </row>
    <row r="28" spans="1:14" x14ac:dyDescent="0.25">
      <c r="A28" t="s">
        <v>47</v>
      </c>
      <c r="B28">
        <v>2540578000</v>
      </c>
      <c r="C28" t="s">
        <v>48</v>
      </c>
      <c r="D28">
        <v>801490</v>
      </c>
      <c r="G28" t="s">
        <v>76</v>
      </c>
      <c r="H28" s="1">
        <v>41455</v>
      </c>
      <c r="I28" t="s">
        <v>77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25">
      <c r="A29" t="s">
        <v>47</v>
      </c>
      <c r="B29">
        <v>2540920000</v>
      </c>
      <c r="C29" t="s">
        <v>54</v>
      </c>
      <c r="D29">
        <v>800408</v>
      </c>
      <c r="G29" t="s">
        <v>78</v>
      </c>
      <c r="H29" s="1">
        <v>42019</v>
      </c>
      <c r="I29" t="s">
        <v>79</v>
      </c>
      <c r="J29">
        <v>0</v>
      </c>
      <c r="K29">
        <v>0</v>
      </c>
      <c r="L29" s="12">
        <v>2430.83</v>
      </c>
      <c r="M29">
        <v>0</v>
      </c>
      <c r="N29">
        <v>0</v>
      </c>
    </row>
    <row r="30" spans="1:14" x14ac:dyDescent="0.25">
      <c r="A30" t="s">
        <v>47</v>
      </c>
      <c r="B30">
        <v>2540748000</v>
      </c>
      <c r="C30" t="s">
        <v>59</v>
      </c>
      <c r="D30">
        <v>800272</v>
      </c>
      <c r="G30" t="s">
        <v>80</v>
      </c>
      <c r="H30" s="1">
        <v>41897</v>
      </c>
      <c r="I30" t="s">
        <v>81</v>
      </c>
      <c r="J30">
        <v>0</v>
      </c>
      <c r="K30">
        <v>0</v>
      </c>
      <c r="L30" s="12">
        <v>1551.44</v>
      </c>
      <c r="M30" s="16">
        <v>-119411</v>
      </c>
      <c r="N30">
        <v>0</v>
      </c>
    </row>
    <row r="31" spans="1:14" x14ac:dyDescent="0.25">
      <c r="A31" t="s">
        <v>82</v>
      </c>
      <c r="B31">
        <v>2560036000</v>
      </c>
      <c r="C31" t="s">
        <v>83</v>
      </c>
      <c r="D31">
        <v>660150</v>
      </c>
      <c r="G31" t="s">
        <v>84</v>
      </c>
      <c r="H31" s="1">
        <v>42004</v>
      </c>
      <c r="I31" t="s">
        <v>85</v>
      </c>
      <c r="J31">
        <v>0</v>
      </c>
      <c r="K31">
        <v>0</v>
      </c>
      <c r="L31">
        <v>0</v>
      </c>
      <c r="M31">
        <v>0</v>
      </c>
      <c r="N31" s="14">
        <v>-9732.56</v>
      </c>
    </row>
    <row r="32" spans="1:14" x14ac:dyDescent="0.25">
      <c r="A32" t="s">
        <v>86</v>
      </c>
      <c r="B32">
        <v>2580004020</v>
      </c>
      <c r="C32" t="s">
        <v>87</v>
      </c>
      <c r="D32">
        <v>626737</v>
      </c>
      <c r="G32" t="s">
        <v>88</v>
      </c>
      <c r="H32" s="1">
        <v>41896</v>
      </c>
      <c r="I32" t="s">
        <v>89</v>
      </c>
      <c r="J32" s="15">
        <v>72145.5</v>
      </c>
      <c r="K32">
        <v>0</v>
      </c>
      <c r="L32" s="12">
        <v>5656.03</v>
      </c>
      <c r="M32">
        <v>0</v>
      </c>
      <c r="N32">
        <v>0</v>
      </c>
    </row>
    <row r="33" spans="1:14" x14ac:dyDescent="0.25">
      <c r="A33" t="s">
        <v>86</v>
      </c>
      <c r="B33">
        <v>2580001000</v>
      </c>
      <c r="C33" t="s">
        <v>90</v>
      </c>
      <c r="D33">
        <v>801316</v>
      </c>
      <c r="E33" t="s">
        <v>34</v>
      </c>
      <c r="F33">
        <v>801316</v>
      </c>
      <c r="G33" t="s">
        <v>91</v>
      </c>
      <c r="H33" s="1">
        <v>41882</v>
      </c>
      <c r="I33" t="s">
        <v>92</v>
      </c>
      <c r="J33">
        <v>0</v>
      </c>
      <c r="K33">
        <v>0</v>
      </c>
      <c r="L33" s="12">
        <v>40.82</v>
      </c>
      <c r="M33">
        <v>0</v>
      </c>
      <c r="N33">
        <v>0</v>
      </c>
    </row>
    <row r="34" spans="1:14" x14ac:dyDescent="0.25">
      <c r="A34" t="s">
        <v>86</v>
      </c>
      <c r="B34">
        <v>2580001000</v>
      </c>
      <c r="C34" t="s">
        <v>90</v>
      </c>
      <c r="D34">
        <v>663032</v>
      </c>
      <c r="E34" t="s">
        <v>34</v>
      </c>
      <c r="F34">
        <v>663032</v>
      </c>
      <c r="G34" t="s">
        <v>93</v>
      </c>
      <c r="H34" s="1">
        <v>42094</v>
      </c>
      <c r="I34" t="s">
        <v>94</v>
      </c>
      <c r="J34">
        <v>0</v>
      </c>
      <c r="K34">
        <v>0</v>
      </c>
      <c r="L34">
        <v>0</v>
      </c>
      <c r="M34" s="13">
        <v>4614.12</v>
      </c>
      <c r="N34">
        <v>0</v>
      </c>
    </row>
    <row r="35" spans="1:14" x14ac:dyDescent="0.25">
      <c r="A35" t="s">
        <v>86</v>
      </c>
      <c r="B35">
        <v>2580001000</v>
      </c>
      <c r="C35" t="s">
        <v>90</v>
      </c>
      <c r="D35">
        <v>663202</v>
      </c>
      <c r="G35" t="s">
        <v>95</v>
      </c>
      <c r="H35" s="1">
        <v>41820</v>
      </c>
      <c r="I35" t="s">
        <v>96</v>
      </c>
      <c r="J35" s="2">
        <v>-3875.96</v>
      </c>
      <c r="K35" s="11">
        <v>-4.4561999999999999</v>
      </c>
      <c r="L35">
        <v>0</v>
      </c>
      <c r="M35">
        <v>0</v>
      </c>
      <c r="N35">
        <v>0</v>
      </c>
    </row>
    <row r="36" spans="1:14" x14ac:dyDescent="0.25">
      <c r="A36" t="s">
        <v>86</v>
      </c>
      <c r="B36">
        <v>2580001120</v>
      </c>
      <c r="C36" t="s">
        <v>90</v>
      </c>
      <c r="D36">
        <v>667500</v>
      </c>
      <c r="E36" t="s">
        <v>34</v>
      </c>
      <c r="F36">
        <v>667500</v>
      </c>
      <c r="G36" t="s">
        <v>97</v>
      </c>
      <c r="H36" s="1">
        <v>42094</v>
      </c>
      <c r="I36" t="s">
        <v>98</v>
      </c>
      <c r="J36">
        <v>0</v>
      </c>
      <c r="K36">
        <v>0</v>
      </c>
      <c r="L36">
        <v>0</v>
      </c>
      <c r="M36" s="16">
        <v>-5123.43</v>
      </c>
      <c r="N36">
        <v>0</v>
      </c>
    </row>
    <row r="37" spans="1:14" x14ac:dyDescent="0.25">
      <c r="A37" t="s">
        <v>86</v>
      </c>
      <c r="B37">
        <v>2580001000</v>
      </c>
      <c r="C37" t="s">
        <v>90</v>
      </c>
      <c r="D37">
        <v>660426</v>
      </c>
      <c r="G37" t="s">
        <v>99</v>
      </c>
      <c r="H37" s="1">
        <v>42094</v>
      </c>
      <c r="I37" t="s">
        <v>94</v>
      </c>
      <c r="J37" s="15">
        <v>13400.36</v>
      </c>
      <c r="K37">
        <v>0</v>
      </c>
      <c r="L37" s="12">
        <v>107530.56</v>
      </c>
      <c r="M37" s="16">
        <v>-4798.01</v>
      </c>
      <c r="N37">
        <v>0</v>
      </c>
    </row>
    <row r="38" spans="1:14" x14ac:dyDescent="0.25">
      <c r="A38" t="s">
        <v>100</v>
      </c>
      <c r="B38">
        <v>2600005210</v>
      </c>
      <c r="C38" t="s">
        <v>101</v>
      </c>
      <c r="D38">
        <v>624105</v>
      </c>
      <c r="G38" t="s">
        <v>102</v>
      </c>
      <c r="H38" s="1">
        <v>42094</v>
      </c>
      <c r="I38" t="s">
        <v>103</v>
      </c>
      <c r="J38">
        <v>0</v>
      </c>
      <c r="K38">
        <v>0</v>
      </c>
      <c r="L38">
        <v>0</v>
      </c>
      <c r="M38" s="13">
        <v>15260.56</v>
      </c>
      <c r="N38">
        <v>0</v>
      </c>
    </row>
    <row r="39" spans="1:14" x14ac:dyDescent="0.25">
      <c r="A39" t="s">
        <v>100</v>
      </c>
      <c r="B39">
        <v>2600005060</v>
      </c>
      <c r="C39" t="s">
        <v>101</v>
      </c>
      <c r="D39">
        <v>668081</v>
      </c>
      <c r="G39" t="s">
        <v>104</v>
      </c>
      <c r="H39" s="1">
        <v>42094</v>
      </c>
      <c r="I39" t="s">
        <v>105</v>
      </c>
      <c r="J39">
        <v>0</v>
      </c>
      <c r="K39">
        <v>0</v>
      </c>
      <c r="L39">
        <v>0</v>
      </c>
      <c r="M39" s="13">
        <v>1550.1</v>
      </c>
      <c r="N39">
        <v>0</v>
      </c>
    </row>
    <row r="40" spans="1:14" x14ac:dyDescent="0.25">
      <c r="A40" t="s">
        <v>100</v>
      </c>
      <c r="B40">
        <v>2600014180</v>
      </c>
      <c r="C40" t="s">
        <v>106</v>
      </c>
      <c r="D40">
        <v>667117</v>
      </c>
      <c r="G40" t="s">
        <v>107</v>
      </c>
      <c r="H40" s="1">
        <v>42078</v>
      </c>
      <c r="I40" t="s">
        <v>108</v>
      </c>
      <c r="J40">
        <v>0</v>
      </c>
      <c r="K40">
        <v>0</v>
      </c>
      <c r="L40" s="12">
        <v>159.97</v>
      </c>
      <c r="M40">
        <v>0</v>
      </c>
      <c r="N40">
        <v>0</v>
      </c>
    </row>
    <row r="41" spans="1:14" x14ac:dyDescent="0.25">
      <c r="A41" t="s">
        <v>100</v>
      </c>
      <c r="B41">
        <v>2600006000</v>
      </c>
      <c r="C41" t="s">
        <v>109</v>
      </c>
      <c r="D41">
        <v>664713</v>
      </c>
      <c r="G41" t="s">
        <v>110</v>
      </c>
      <c r="H41" s="1">
        <v>42078</v>
      </c>
      <c r="I41" t="s">
        <v>111</v>
      </c>
      <c r="J41">
        <v>0</v>
      </c>
      <c r="K41">
        <v>0</v>
      </c>
      <c r="L41">
        <v>0</v>
      </c>
      <c r="M41" s="13">
        <v>1226.1199999999999</v>
      </c>
      <c r="N41">
        <v>0</v>
      </c>
    </row>
    <row r="42" spans="1:14" x14ac:dyDescent="0.25">
      <c r="A42" t="s">
        <v>100</v>
      </c>
      <c r="B42">
        <v>2600014060</v>
      </c>
      <c r="C42" t="s">
        <v>106</v>
      </c>
      <c r="D42">
        <v>627394</v>
      </c>
      <c r="G42" t="s">
        <v>112</v>
      </c>
      <c r="H42" s="1">
        <v>42094</v>
      </c>
      <c r="I42" t="s">
        <v>113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25">
      <c r="A43" t="s">
        <v>100</v>
      </c>
      <c r="B43">
        <v>2600007130</v>
      </c>
      <c r="C43" t="s">
        <v>114</v>
      </c>
      <c r="D43">
        <v>665465</v>
      </c>
      <c r="G43" t="s">
        <v>115</v>
      </c>
      <c r="H43" s="1">
        <v>42094</v>
      </c>
      <c r="I43" t="s">
        <v>116</v>
      </c>
      <c r="J43">
        <v>0</v>
      </c>
      <c r="K43">
        <v>0</v>
      </c>
      <c r="L43">
        <v>0</v>
      </c>
      <c r="M43" s="13">
        <v>22732.52</v>
      </c>
      <c r="N43">
        <v>0</v>
      </c>
    </row>
    <row r="44" spans="1:14" x14ac:dyDescent="0.25">
      <c r="A44" t="s">
        <v>100</v>
      </c>
      <c r="B44">
        <v>2600004000</v>
      </c>
      <c r="C44" t="s">
        <v>117</v>
      </c>
      <c r="D44">
        <v>627318</v>
      </c>
      <c r="G44" t="s">
        <v>118</v>
      </c>
      <c r="H44" s="1">
        <v>42063</v>
      </c>
      <c r="I44" t="s">
        <v>119</v>
      </c>
      <c r="J44">
        <v>0</v>
      </c>
      <c r="K44">
        <v>0</v>
      </c>
      <c r="L44">
        <v>0</v>
      </c>
      <c r="M44">
        <v>0</v>
      </c>
      <c r="N44" s="14">
        <v>-2312.4</v>
      </c>
    </row>
    <row r="45" spans="1:14" x14ac:dyDescent="0.25">
      <c r="A45" t="s">
        <v>100</v>
      </c>
      <c r="B45">
        <v>2600006000</v>
      </c>
      <c r="C45" t="s">
        <v>109</v>
      </c>
      <c r="D45">
        <v>667776</v>
      </c>
      <c r="G45" t="s">
        <v>120</v>
      </c>
      <c r="H45" s="1">
        <v>41805</v>
      </c>
      <c r="I45" t="s">
        <v>121</v>
      </c>
      <c r="J45">
        <v>0</v>
      </c>
      <c r="K45">
        <v>0</v>
      </c>
      <c r="L45" s="12">
        <v>5630.37</v>
      </c>
      <c r="M45" s="13">
        <v>24098.63</v>
      </c>
      <c r="N45">
        <v>0</v>
      </c>
    </row>
    <row r="46" spans="1:14" x14ac:dyDescent="0.25">
      <c r="A46" t="s">
        <v>100</v>
      </c>
      <c r="B46">
        <v>2600007100</v>
      </c>
      <c r="C46" t="s">
        <v>114</v>
      </c>
      <c r="D46">
        <v>665268</v>
      </c>
      <c r="E46" t="s">
        <v>34</v>
      </c>
      <c r="F46">
        <v>665268</v>
      </c>
      <c r="G46" t="s">
        <v>122</v>
      </c>
      <c r="H46" s="1">
        <v>42004</v>
      </c>
      <c r="I46" t="s">
        <v>123</v>
      </c>
      <c r="J46">
        <v>0</v>
      </c>
      <c r="K46">
        <v>0</v>
      </c>
      <c r="L46">
        <v>0</v>
      </c>
      <c r="M46" s="13">
        <v>27560.44</v>
      </c>
      <c r="N46">
        <v>0</v>
      </c>
    </row>
    <row r="47" spans="1:14" x14ac:dyDescent="0.25">
      <c r="A47" t="s">
        <v>100</v>
      </c>
      <c r="B47">
        <v>2600006000</v>
      </c>
      <c r="C47" t="s">
        <v>109</v>
      </c>
      <c r="D47">
        <v>637614</v>
      </c>
      <c r="G47" t="s">
        <v>124</v>
      </c>
      <c r="H47" s="1">
        <v>42094</v>
      </c>
      <c r="I47" t="s">
        <v>125</v>
      </c>
      <c r="J47">
        <v>0</v>
      </c>
      <c r="K47">
        <v>0</v>
      </c>
      <c r="L47">
        <v>0</v>
      </c>
      <c r="M47" s="13">
        <v>56.68</v>
      </c>
      <c r="N47">
        <v>0</v>
      </c>
    </row>
    <row r="48" spans="1:14" x14ac:dyDescent="0.25">
      <c r="A48" t="s">
        <v>100</v>
      </c>
      <c r="B48">
        <v>2600004000</v>
      </c>
      <c r="C48" t="s">
        <v>117</v>
      </c>
      <c r="D48">
        <v>624150</v>
      </c>
      <c r="E48" t="s">
        <v>17</v>
      </c>
      <c r="F48">
        <v>621929</v>
      </c>
      <c r="G48" t="s">
        <v>126</v>
      </c>
      <c r="H48" s="1">
        <v>41698</v>
      </c>
      <c r="I48" t="s">
        <v>119</v>
      </c>
      <c r="J48">
        <v>0</v>
      </c>
      <c r="K48">
        <v>0</v>
      </c>
      <c r="L48">
        <v>0</v>
      </c>
      <c r="M48">
        <v>0</v>
      </c>
      <c r="N48">
        <v>0</v>
      </c>
    </row>
    <row r="49" spans="1:14" x14ac:dyDescent="0.25">
      <c r="A49" t="s">
        <v>100</v>
      </c>
      <c r="B49">
        <v>2600007510</v>
      </c>
      <c r="C49" t="s">
        <v>114</v>
      </c>
      <c r="D49">
        <v>652043</v>
      </c>
      <c r="E49" t="s">
        <v>34</v>
      </c>
      <c r="F49">
        <v>652043</v>
      </c>
      <c r="G49" t="s">
        <v>127</v>
      </c>
      <c r="H49" s="1">
        <v>42078</v>
      </c>
      <c r="I49" t="s">
        <v>128</v>
      </c>
      <c r="J49">
        <v>0</v>
      </c>
      <c r="K49">
        <v>0</v>
      </c>
      <c r="L49">
        <v>0</v>
      </c>
      <c r="M49">
        <v>0</v>
      </c>
      <c r="N49">
        <v>0</v>
      </c>
    </row>
    <row r="50" spans="1:14" x14ac:dyDescent="0.25">
      <c r="A50" t="s">
        <v>100</v>
      </c>
      <c r="B50">
        <v>2600014160</v>
      </c>
      <c r="C50" t="s">
        <v>106</v>
      </c>
      <c r="D50">
        <v>801550</v>
      </c>
      <c r="G50" t="s">
        <v>129</v>
      </c>
      <c r="H50" s="1">
        <v>41517</v>
      </c>
      <c r="I50" t="s">
        <v>130</v>
      </c>
      <c r="J50" s="15">
        <v>21695</v>
      </c>
      <c r="K50">
        <v>0</v>
      </c>
      <c r="L50" s="12">
        <v>21695</v>
      </c>
      <c r="M50">
        <v>0</v>
      </c>
      <c r="N50">
        <v>0</v>
      </c>
    </row>
    <row r="51" spans="1:14" x14ac:dyDescent="0.25">
      <c r="A51" t="s">
        <v>100</v>
      </c>
      <c r="B51">
        <v>2600006000</v>
      </c>
      <c r="C51" t="s">
        <v>109</v>
      </c>
      <c r="D51">
        <v>637647</v>
      </c>
      <c r="E51" t="s">
        <v>34</v>
      </c>
      <c r="F51">
        <v>637647</v>
      </c>
      <c r="G51" t="s">
        <v>131</v>
      </c>
      <c r="H51" s="1">
        <v>41790</v>
      </c>
      <c r="I51" t="s">
        <v>132</v>
      </c>
      <c r="J51">
        <v>0</v>
      </c>
      <c r="K51">
        <v>0</v>
      </c>
      <c r="L51">
        <v>0</v>
      </c>
      <c r="M51" s="13">
        <v>25000</v>
      </c>
      <c r="N51" s="14">
        <v>-1022</v>
      </c>
    </row>
    <row r="52" spans="1:14" x14ac:dyDescent="0.25">
      <c r="A52" t="s">
        <v>100</v>
      </c>
      <c r="B52">
        <v>2600004000</v>
      </c>
      <c r="C52" t="s">
        <v>117</v>
      </c>
      <c r="D52">
        <v>637680</v>
      </c>
      <c r="G52" t="s">
        <v>133</v>
      </c>
      <c r="H52" s="1">
        <v>42050</v>
      </c>
      <c r="I52" t="s">
        <v>134</v>
      </c>
      <c r="J52">
        <v>0</v>
      </c>
      <c r="K52">
        <v>0</v>
      </c>
      <c r="L52" s="12">
        <v>15337.38</v>
      </c>
      <c r="M52" s="13">
        <v>40374.1</v>
      </c>
      <c r="N52">
        <v>0</v>
      </c>
    </row>
    <row r="53" spans="1:14" x14ac:dyDescent="0.25">
      <c r="A53" t="s">
        <v>100</v>
      </c>
      <c r="B53">
        <v>2600007560</v>
      </c>
      <c r="C53" t="s">
        <v>114</v>
      </c>
      <c r="D53">
        <v>637770</v>
      </c>
      <c r="E53" t="s">
        <v>17</v>
      </c>
      <c r="F53">
        <v>665268</v>
      </c>
      <c r="G53" t="s">
        <v>135</v>
      </c>
      <c r="H53" s="1">
        <v>42004</v>
      </c>
      <c r="I53" t="s">
        <v>136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4" x14ac:dyDescent="0.25">
      <c r="A54" t="s">
        <v>100</v>
      </c>
      <c r="B54">
        <v>2600007130</v>
      </c>
      <c r="C54" t="s">
        <v>114</v>
      </c>
      <c r="D54">
        <v>638250</v>
      </c>
      <c r="G54" t="s">
        <v>137</v>
      </c>
      <c r="H54" s="1">
        <v>41608</v>
      </c>
      <c r="I54" t="s">
        <v>116</v>
      </c>
      <c r="J54">
        <v>0</v>
      </c>
      <c r="K54">
        <v>0</v>
      </c>
      <c r="L54">
        <v>0</v>
      </c>
      <c r="M54" s="13">
        <v>30708.799999999999</v>
      </c>
      <c r="N54">
        <v>0</v>
      </c>
    </row>
    <row r="55" spans="1:14" x14ac:dyDescent="0.25">
      <c r="A55" t="s">
        <v>100</v>
      </c>
      <c r="B55">
        <v>2600014120</v>
      </c>
      <c r="C55" t="s">
        <v>106</v>
      </c>
      <c r="D55">
        <v>620369</v>
      </c>
      <c r="G55" t="s">
        <v>138</v>
      </c>
      <c r="H55" s="1">
        <v>41790</v>
      </c>
      <c r="I55" t="s">
        <v>139</v>
      </c>
      <c r="J55" s="15">
        <v>99471.21</v>
      </c>
      <c r="K55">
        <v>0</v>
      </c>
      <c r="L55">
        <v>0</v>
      </c>
      <c r="M55">
        <v>0</v>
      </c>
      <c r="N55">
        <v>0</v>
      </c>
    </row>
    <row r="56" spans="1:14" x14ac:dyDescent="0.25">
      <c r="A56" t="s">
        <v>100</v>
      </c>
      <c r="B56">
        <v>2600006000</v>
      </c>
      <c r="C56" t="s">
        <v>109</v>
      </c>
      <c r="D56">
        <v>636479</v>
      </c>
      <c r="G56" t="s">
        <v>140</v>
      </c>
      <c r="H56" s="1">
        <v>41881</v>
      </c>
      <c r="I56" t="s">
        <v>121</v>
      </c>
      <c r="J56">
        <v>0</v>
      </c>
      <c r="K56">
        <v>0</v>
      </c>
      <c r="L56">
        <v>0</v>
      </c>
      <c r="M56" s="13">
        <v>52500</v>
      </c>
      <c r="N56">
        <v>0</v>
      </c>
    </row>
    <row r="57" spans="1:14" x14ac:dyDescent="0.25">
      <c r="A57" t="s">
        <v>100</v>
      </c>
      <c r="B57">
        <v>2600001000</v>
      </c>
      <c r="C57" t="s">
        <v>141</v>
      </c>
      <c r="D57">
        <v>661558</v>
      </c>
      <c r="E57" t="s">
        <v>34</v>
      </c>
      <c r="F57">
        <v>661558</v>
      </c>
      <c r="G57" t="s">
        <v>142</v>
      </c>
      <c r="H57" s="1">
        <v>42078</v>
      </c>
      <c r="I57" t="s">
        <v>143</v>
      </c>
      <c r="J57">
        <v>0</v>
      </c>
      <c r="K57">
        <v>0</v>
      </c>
      <c r="L57">
        <v>0</v>
      </c>
      <c r="M57">
        <v>0</v>
      </c>
      <c r="N57">
        <v>0</v>
      </c>
    </row>
    <row r="58" spans="1:14" x14ac:dyDescent="0.25">
      <c r="A58" t="s">
        <v>100</v>
      </c>
      <c r="B58">
        <v>2600006000</v>
      </c>
      <c r="C58" t="s">
        <v>109</v>
      </c>
      <c r="D58">
        <v>621471</v>
      </c>
      <c r="G58" t="s">
        <v>144</v>
      </c>
      <c r="H58" s="1">
        <v>42035</v>
      </c>
      <c r="I58" t="s">
        <v>145</v>
      </c>
      <c r="J58">
        <v>0</v>
      </c>
      <c r="K58">
        <v>0</v>
      </c>
      <c r="L58">
        <v>0</v>
      </c>
      <c r="M58" s="13">
        <v>11114.94</v>
      </c>
      <c r="N58">
        <v>0</v>
      </c>
    </row>
    <row r="59" spans="1:14" x14ac:dyDescent="0.25">
      <c r="A59" t="s">
        <v>100</v>
      </c>
      <c r="B59">
        <v>2600004000</v>
      </c>
      <c r="C59" t="s">
        <v>117</v>
      </c>
      <c r="D59">
        <v>621929</v>
      </c>
      <c r="E59" t="s">
        <v>34</v>
      </c>
      <c r="F59">
        <v>621929</v>
      </c>
      <c r="G59" t="s">
        <v>146</v>
      </c>
      <c r="H59" s="1">
        <v>41698</v>
      </c>
      <c r="I59" t="s">
        <v>119</v>
      </c>
      <c r="J59">
        <v>0</v>
      </c>
      <c r="K59">
        <v>0</v>
      </c>
      <c r="L59">
        <v>0</v>
      </c>
      <c r="M59">
        <v>0</v>
      </c>
      <c r="N59">
        <v>0</v>
      </c>
    </row>
    <row r="60" spans="1:14" x14ac:dyDescent="0.25">
      <c r="A60" t="s">
        <v>100</v>
      </c>
      <c r="B60">
        <v>2600007920</v>
      </c>
      <c r="C60" t="s">
        <v>114</v>
      </c>
      <c r="D60">
        <v>632071</v>
      </c>
      <c r="E60" t="s">
        <v>17</v>
      </c>
      <c r="F60">
        <v>665268</v>
      </c>
      <c r="G60" t="s">
        <v>147</v>
      </c>
      <c r="H60" s="1">
        <v>42004</v>
      </c>
      <c r="I60" t="s">
        <v>148</v>
      </c>
      <c r="J60">
        <v>0</v>
      </c>
      <c r="K60">
        <v>0</v>
      </c>
      <c r="L60">
        <v>0</v>
      </c>
      <c r="M60">
        <v>0</v>
      </c>
      <c r="N60">
        <v>0</v>
      </c>
    </row>
    <row r="61" spans="1:14" x14ac:dyDescent="0.25">
      <c r="A61" t="s">
        <v>100</v>
      </c>
      <c r="B61">
        <v>2600014060</v>
      </c>
      <c r="C61" t="s">
        <v>106</v>
      </c>
      <c r="D61">
        <v>622233</v>
      </c>
      <c r="G61" t="s">
        <v>149</v>
      </c>
      <c r="H61" s="1">
        <v>41608</v>
      </c>
      <c r="I61" t="s">
        <v>113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4" x14ac:dyDescent="0.25">
      <c r="A62" t="s">
        <v>100</v>
      </c>
      <c r="B62">
        <v>2600004000</v>
      </c>
      <c r="C62" t="s">
        <v>117</v>
      </c>
      <c r="D62">
        <v>630288</v>
      </c>
      <c r="G62" t="s">
        <v>150</v>
      </c>
      <c r="H62" s="1">
        <v>42071</v>
      </c>
      <c r="I62" t="s">
        <v>119</v>
      </c>
      <c r="J62">
        <v>0</v>
      </c>
      <c r="K62">
        <v>0</v>
      </c>
      <c r="L62" s="12">
        <v>593.87</v>
      </c>
      <c r="M62">
        <v>0</v>
      </c>
      <c r="N62">
        <v>0</v>
      </c>
    </row>
    <row r="63" spans="1:14" x14ac:dyDescent="0.25">
      <c r="A63" t="s">
        <v>100</v>
      </c>
      <c r="B63">
        <v>2600010360</v>
      </c>
      <c r="C63" t="s">
        <v>151</v>
      </c>
      <c r="D63">
        <v>660608</v>
      </c>
      <c r="G63" t="s">
        <v>152</v>
      </c>
      <c r="H63" s="1">
        <v>42004</v>
      </c>
      <c r="I63" t="s">
        <v>153</v>
      </c>
      <c r="J63">
        <v>0</v>
      </c>
      <c r="K63">
        <v>0</v>
      </c>
      <c r="L63">
        <v>0</v>
      </c>
      <c r="M63" s="13">
        <v>11928.35</v>
      </c>
      <c r="N63">
        <v>0</v>
      </c>
    </row>
    <row r="64" spans="1:14" x14ac:dyDescent="0.25">
      <c r="A64" t="s">
        <v>100</v>
      </c>
      <c r="B64">
        <v>2600007100</v>
      </c>
      <c r="C64" t="s">
        <v>114</v>
      </c>
      <c r="D64">
        <v>633341</v>
      </c>
      <c r="E64" t="s">
        <v>17</v>
      </c>
      <c r="F64">
        <v>665268</v>
      </c>
      <c r="G64" t="s">
        <v>154</v>
      </c>
      <c r="H64" s="1">
        <v>42004</v>
      </c>
      <c r="I64" t="s">
        <v>123</v>
      </c>
      <c r="J64">
        <v>0</v>
      </c>
      <c r="K64">
        <v>0</v>
      </c>
      <c r="L64">
        <v>0</v>
      </c>
      <c r="M64">
        <v>0</v>
      </c>
      <c r="N64">
        <v>0</v>
      </c>
    </row>
    <row r="65" spans="1:14" x14ac:dyDescent="0.25">
      <c r="A65" t="s">
        <v>100</v>
      </c>
      <c r="B65">
        <v>2600007440</v>
      </c>
      <c r="C65" t="s">
        <v>114</v>
      </c>
      <c r="D65">
        <v>666202</v>
      </c>
      <c r="G65" t="s">
        <v>155</v>
      </c>
      <c r="H65" s="1">
        <v>42094</v>
      </c>
      <c r="I65" t="s">
        <v>156</v>
      </c>
      <c r="J65">
        <v>0</v>
      </c>
      <c r="K65">
        <v>0</v>
      </c>
      <c r="L65" s="12">
        <v>38496.800000000003</v>
      </c>
      <c r="M65">
        <v>0</v>
      </c>
      <c r="N65">
        <v>0</v>
      </c>
    </row>
    <row r="66" spans="1:14" x14ac:dyDescent="0.25">
      <c r="A66" t="s">
        <v>100</v>
      </c>
      <c r="B66">
        <v>2600006000</v>
      </c>
      <c r="C66" t="s">
        <v>109</v>
      </c>
      <c r="D66">
        <v>617061</v>
      </c>
      <c r="G66" t="s">
        <v>157</v>
      </c>
      <c r="H66" s="1">
        <v>41547</v>
      </c>
      <c r="I66" t="s">
        <v>145</v>
      </c>
      <c r="J66" s="15">
        <v>98719.62</v>
      </c>
      <c r="K66">
        <v>0</v>
      </c>
      <c r="L66">
        <v>0</v>
      </c>
      <c r="M66" s="13">
        <v>26453.54</v>
      </c>
      <c r="N66" s="14">
        <v>-26453.54</v>
      </c>
    </row>
    <row r="67" spans="1:14" x14ac:dyDescent="0.25">
      <c r="A67" t="s">
        <v>100</v>
      </c>
      <c r="B67">
        <v>2600007860</v>
      </c>
      <c r="C67" t="s">
        <v>114</v>
      </c>
      <c r="D67">
        <v>631512</v>
      </c>
      <c r="E67" t="s">
        <v>17</v>
      </c>
      <c r="F67">
        <v>665268</v>
      </c>
      <c r="G67" t="s">
        <v>158</v>
      </c>
      <c r="H67" s="1">
        <v>42004</v>
      </c>
      <c r="I67" t="s">
        <v>159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4" x14ac:dyDescent="0.25">
      <c r="A68" t="s">
        <v>100</v>
      </c>
      <c r="B68">
        <v>2600004000</v>
      </c>
      <c r="C68" t="s">
        <v>117</v>
      </c>
      <c r="D68">
        <v>639559</v>
      </c>
      <c r="G68" t="s">
        <v>160</v>
      </c>
      <c r="H68" s="1">
        <v>40694</v>
      </c>
      <c r="I68" t="s">
        <v>161</v>
      </c>
      <c r="J68">
        <v>0</v>
      </c>
      <c r="K68">
        <v>0</v>
      </c>
      <c r="L68" s="12">
        <v>41.8</v>
      </c>
      <c r="M68" s="13">
        <v>4416.58</v>
      </c>
      <c r="N68">
        <v>0</v>
      </c>
    </row>
    <row r="69" spans="1:14" x14ac:dyDescent="0.25">
      <c r="A69" t="s">
        <v>100</v>
      </c>
      <c r="B69">
        <v>2600007590</v>
      </c>
      <c r="C69" t="s">
        <v>114</v>
      </c>
      <c r="D69">
        <v>631741</v>
      </c>
      <c r="G69" t="s">
        <v>162</v>
      </c>
      <c r="H69" s="1">
        <v>40482</v>
      </c>
      <c r="I69" t="s">
        <v>163</v>
      </c>
      <c r="J69">
        <v>0</v>
      </c>
      <c r="K69">
        <v>0</v>
      </c>
      <c r="L69" s="12">
        <v>17364.89</v>
      </c>
      <c r="M69">
        <v>0</v>
      </c>
      <c r="N69">
        <v>0</v>
      </c>
    </row>
    <row r="70" spans="1:14" x14ac:dyDescent="0.25">
      <c r="A70" t="s">
        <v>164</v>
      </c>
      <c r="B70">
        <v>2630008000</v>
      </c>
      <c r="C70" t="s">
        <v>165</v>
      </c>
      <c r="D70">
        <v>628836</v>
      </c>
      <c r="G70" t="s">
        <v>166</v>
      </c>
      <c r="H70" s="1">
        <v>42004</v>
      </c>
      <c r="I70" t="s">
        <v>167</v>
      </c>
      <c r="J70" s="15">
        <v>12362</v>
      </c>
      <c r="K70">
        <v>0</v>
      </c>
      <c r="L70" s="12">
        <v>83000</v>
      </c>
      <c r="M70">
        <v>0</v>
      </c>
      <c r="N70">
        <v>0</v>
      </c>
    </row>
    <row r="71" spans="1:14" x14ac:dyDescent="0.25">
      <c r="A71" t="s">
        <v>164</v>
      </c>
      <c r="B71">
        <v>2630008000</v>
      </c>
      <c r="C71" t="s">
        <v>165</v>
      </c>
      <c r="D71">
        <v>637330</v>
      </c>
      <c r="G71" t="s">
        <v>168</v>
      </c>
      <c r="H71" s="1">
        <v>42078</v>
      </c>
      <c r="I71" t="s">
        <v>169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4" x14ac:dyDescent="0.25">
      <c r="A72" t="s">
        <v>164</v>
      </c>
      <c r="B72">
        <v>2630003000</v>
      </c>
      <c r="C72" t="s">
        <v>170</v>
      </c>
      <c r="D72">
        <v>637857</v>
      </c>
      <c r="G72" t="s">
        <v>171</v>
      </c>
      <c r="H72" s="1">
        <v>41455</v>
      </c>
      <c r="I72" t="s">
        <v>172</v>
      </c>
      <c r="J72">
        <v>0</v>
      </c>
      <c r="K72">
        <v>0</v>
      </c>
      <c r="L72">
        <v>0</v>
      </c>
      <c r="M72" s="13">
        <v>1781.11</v>
      </c>
      <c r="N72">
        <v>0</v>
      </c>
    </row>
    <row r="73" spans="1:14" x14ac:dyDescent="0.25">
      <c r="A73" t="s">
        <v>164</v>
      </c>
      <c r="B73">
        <v>2630003000</v>
      </c>
      <c r="C73" t="s">
        <v>170</v>
      </c>
      <c r="D73">
        <v>638462</v>
      </c>
      <c r="G73" t="s">
        <v>173</v>
      </c>
      <c r="H73" s="1">
        <v>42094</v>
      </c>
      <c r="I73" t="s">
        <v>174</v>
      </c>
      <c r="J73">
        <v>0</v>
      </c>
      <c r="K73">
        <v>0</v>
      </c>
      <c r="L73">
        <v>0</v>
      </c>
      <c r="M73">
        <v>0</v>
      </c>
      <c r="N73">
        <v>0</v>
      </c>
    </row>
    <row r="74" spans="1:14" x14ac:dyDescent="0.25">
      <c r="A74" t="s">
        <v>164</v>
      </c>
      <c r="B74">
        <v>2630003000</v>
      </c>
      <c r="C74" t="s">
        <v>170</v>
      </c>
      <c r="D74">
        <v>632593</v>
      </c>
      <c r="G74" t="s">
        <v>175</v>
      </c>
      <c r="H74" s="1">
        <v>41364</v>
      </c>
      <c r="I74" t="s">
        <v>176</v>
      </c>
      <c r="J74">
        <v>0</v>
      </c>
      <c r="K74">
        <v>0</v>
      </c>
      <c r="L74">
        <v>0</v>
      </c>
      <c r="M74" s="13">
        <v>6807.14</v>
      </c>
      <c r="N74">
        <v>0</v>
      </c>
    </row>
    <row r="75" spans="1:14" x14ac:dyDescent="0.25">
      <c r="A75" t="s">
        <v>164</v>
      </c>
      <c r="B75">
        <v>2630002000</v>
      </c>
      <c r="C75" t="s">
        <v>177</v>
      </c>
      <c r="D75">
        <v>630080</v>
      </c>
      <c r="G75" t="s">
        <v>178</v>
      </c>
      <c r="H75" s="1">
        <v>42090</v>
      </c>
      <c r="I75" t="s">
        <v>179</v>
      </c>
      <c r="J75">
        <v>0</v>
      </c>
      <c r="K75">
        <v>0</v>
      </c>
      <c r="L75">
        <v>0</v>
      </c>
      <c r="M75">
        <v>0</v>
      </c>
      <c r="N75">
        <v>0</v>
      </c>
    </row>
    <row r="76" spans="1:14" x14ac:dyDescent="0.25">
      <c r="A76" t="s">
        <v>164</v>
      </c>
      <c r="B76">
        <v>2630002000</v>
      </c>
      <c r="C76" t="s">
        <v>177</v>
      </c>
      <c r="D76">
        <v>625788</v>
      </c>
      <c r="E76" t="s">
        <v>34</v>
      </c>
      <c r="F76">
        <v>625788</v>
      </c>
      <c r="G76" t="s">
        <v>180</v>
      </c>
      <c r="H76" s="1">
        <v>42094</v>
      </c>
      <c r="I76" t="s">
        <v>181</v>
      </c>
      <c r="J76">
        <v>0</v>
      </c>
      <c r="K76">
        <v>0</v>
      </c>
      <c r="L76">
        <v>0</v>
      </c>
      <c r="M76" s="13">
        <v>29345.18</v>
      </c>
      <c r="N76">
        <v>0</v>
      </c>
    </row>
    <row r="77" spans="1:14" x14ac:dyDescent="0.25">
      <c r="A77" t="s">
        <v>164</v>
      </c>
      <c r="B77">
        <v>2630004000</v>
      </c>
      <c r="C77" t="s">
        <v>182</v>
      </c>
      <c r="D77">
        <v>621930</v>
      </c>
      <c r="G77" t="s">
        <v>183</v>
      </c>
      <c r="H77" s="1">
        <v>42094</v>
      </c>
      <c r="I77" t="s">
        <v>184</v>
      </c>
      <c r="J77" s="2">
        <v>-5777.4</v>
      </c>
      <c r="K77">
        <v>0</v>
      </c>
      <c r="L77">
        <v>0</v>
      </c>
      <c r="M77">
        <v>0</v>
      </c>
      <c r="N77">
        <v>0</v>
      </c>
    </row>
    <row r="78" spans="1:14" x14ac:dyDescent="0.25">
      <c r="A78" t="s">
        <v>164</v>
      </c>
      <c r="B78">
        <v>2630008000</v>
      </c>
      <c r="C78" t="s">
        <v>165</v>
      </c>
      <c r="D78">
        <v>623134</v>
      </c>
      <c r="G78" t="s">
        <v>185</v>
      </c>
      <c r="H78" s="1">
        <v>42064</v>
      </c>
      <c r="I78" t="s">
        <v>186</v>
      </c>
      <c r="J78">
        <v>0</v>
      </c>
      <c r="K78">
        <v>0</v>
      </c>
      <c r="L78" s="12">
        <v>175849.37</v>
      </c>
      <c r="M78">
        <v>0</v>
      </c>
      <c r="N78">
        <v>0</v>
      </c>
    </row>
    <row r="79" spans="1:14" x14ac:dyDescent="0.25">
      <c r="A79" t="s">
        <v>164</v>
      </c>
      <c r="B79">
        <v>2630003000</v>
      </c>
      <c r="C79" t="s">
        <v>170</v>
      </c>
      <c r="D79">
        <v>667013</v>
      </c>
      <c r="G79" t="s">
        <v>187</v>
      </c>
      <c r="H79" s="1">
        <v>42094</v>
      </c>
      <c r="I79" t="s">
        <v>188</v>
      </c>
      <c r="J79">
        <v>0</v>
      </c>
      <c r="K79">
        <v>0</v>
      </c>
      <c r="L79">
        <v>0</v>
      </c>
      <c r="M79" s="16">
        <v>-2253.6799999999998</v>
      </c>
      <c r="N79">
        <v>0</v>
      </c>
    </row>
    <row r="80" spans="1:14" x14ac:dyDescent="0.25">
      <c r="A80" t="s">
        <v>164</v>
      </c>
      <c r="B80">
        <v>2630013000</v>
      </c>
      <c r="C80" t="s">
        <v>189</v>
      </c>
      <c r="D80">
        <v>668365</v>
      </c>
      <c r="G80" t="s">
        <v>190</v>
      </c>
      <c r="H80" s="1">
        <v>41639</v>
      </c>
      <c r="I80" t="s">
        <v>191</v>
      </c>
      <c r="J80">
        <v>0</v>
      </c>
      <c r="K80">
        <v>0</v>
      </c>
      <c r="L80">
        <v>0</v>
      </c>
      <c r="M80" s="13">
        <v>12571.24</v>
      </c>
      <c r="N80" s="14">
        <v>-0.01</v>
      </c>
    </row>
    <row r="81" spans="1:14" x14ac:dyDescent="0.25">
      <c r="A81" t="s">
        <v>164</v>
      </c>
      <c r="B81">
        <v>2630008000</v>
      </c>
      <c r="C81" t="s">
        <v>165</v>
      </c>
      <c r="D81">
        <v>621062</v>
      </c>
      <c r="G81" t="s">
        <v>192</v>
      </c>
      <c r="H81" s="1">
        <v>42093</v>
      </c>
      <c r="I81" t="s">
        <v>193</v>
      </c>
      <c r="J81">
        <v>0</v>
      </c>
      <c r="K81">
        <v>0</v>
      </c>
      <c r="L81">
        <v>0</v>
      </c>
      <c r="M81">
        <v>0</v>
      </c>
      <c r="N81">
        <v>0</v>
      </c>
    </row>
    <row r="82" spans="1:14" x14ac:dyDescent="0.25">
      <c r="A82" t="s">
        <v>194</v>
      </c>
      <c r="B82">
        <v>2660104000</v>
      </c>
      <c r="C82" t="s">
        <v>195</v>
      </c>
      <c r="D82">
        <v>807280</v>
      </c>
      <c r="G82" t="s">
        <v>196</v>
      </c>
      <c r="H82" s="1">
        <v>41882</v>
      </c>
      <c r="I82" t="s">
        <v>197</v>
      </c>
      <c r="J82">
        <v>0</v>
      </c>
      <c r="K82">
        <v>0</v>
      </c>
      <c r="L82">
        <v>0</v>
      </c>
      <c r="M82">
        <v>0</v>
      </c>
      <c r="N82" s="14">
        <v>-4142.17</v>
      </c>
    </row>
    <row r="83" spans="1:14" x14ac:dyDescent="0.25">
      <c r="A83" t="s">
        <v>198</v>
      </c>
      <c r="B83">
        <v>2700001020</v>
      </c>
      <c r="C83" t="s">
        <v>199</v>
      </c>
      <c r="D83">
        <v>669678</v>
      </c>
      <c r="G83" t="s">
        <v>200</v>
      </c>
      <c r="H83" s="1">
        <v>42080</v>
      </c>
      <c r="I83" t="s">
        <v>201</v>
      </c>
      <c r="J83">
        <v>0</v>
      </c>
      <c r="K83">
        <v>0</v>
      </c>
      <c r="L83">
        <v>0</v>
      </c>
      <c r="M83">
        <v>0</v>
      </c>
      <c r="N83">
        <v>0</v>
      </c>
    </row>
    <row r="84" spans="1:14" x14ac:dyDescent="0.25">
      <c r="A84" t="s">
        <v>202</v>
      </c>
      <c r="B84">
        <v>2720001010</v>
      </c>
      <c r="C84" t="s">
        <v>203</v>
      </c>
      <c r="D84">
        <v>662924</v>
      </c>
      <c r="G84" t="s">
        <v>204</v>
      </c>
      <c r="H84" s="1">
        <v>42004</v>
      </c>
      <c r="I84" t="s">
        <v>205</v>
      </c>
      <c r="J84">
        <v>0</v>
      </c>
      <c r="K84">
        <v>0</v>
      </c>
      <c r="L84" s="12">
        <v>55687</v>
      </c>
      <c r="M84" s="13">
        <v>3482</v>
      </c>
      <c r="N84">
        <v>0</v>
      </c>
    </row>
    <row r="85" spans="1:14" x14ac:dyDescent="0.25">
      <c r="A85" t="s">
        <v>202</v>
      </c>
      <c r="B85">
        <v>2720001010</v>
      </c>
      <c r="C85" t="s">
        <v>203</v>
      </c>
      <c r="D85">
        <v>662946</v>
      </c>
      <c r="G85" t="s">
        <v>206</v>
      </c>
      <c r="H85" s="1">
        <v>42004</v>
      </c>
      <c r="I85" t="s">
        <v>205</v>
      </c>
      <c r="J85">
        <v>0</v>
      </c>
      <c r="K85">
        <v>0</v>
      </c>
      <c r="L85" s="12">
        <v>26879.01</v>
      </c>
      <c r="M85">
        <v>0</v>
      </c>
      <c r="N85">
        <v>0</v>
      </c>
    </row>
    <row r="86" spans="1:14" x14ac:dyDescent="0.25">
      <c r="A86" t="s">
        <v>202</v>
      </c>
      <c r="B86">
        <v>2720001010</v>
      </c>
      <c r="C86" t="s">
        <v>203</v>
      </c>
      <c r="D86">
        <v>625640</v>
      </c>
      <c r="E86" t="s">
        <v>34</v>
      </c>
      <c r="F86">
        <v>625640</v>
      </c>
      <c r="G86" t="s">
        <v>207</v>
      </c>
      <c r="H86" s="1">
        <v>41954</v>
      </c>
      <c r="I86" t="s">
        <v>208</v>
      </c>
      <c r="J86">
        <v>0</v>
      </c>
      <c r="K86">
        <v>0</v>
      </c>
      <c r="L86">
        <v>0</v>
      </c>
      <c r="M86">
        <v>0</v>
      </c>
      <c r="N86" s="14">
        <v>-1935.93</v>
      </c>
    </row>
    <row r="87" spans="1:14" x14ac:dyDescent="0.25">
      <c r="A87" t="s">
        <v>202</v>
      </c>
      <c r="B87">
        <v>2720001010</v>
      </c>
      <c r="C87" t="s">
        <v>203</v>
      </c>
      <c r="D87">
        <v>669513</v>
      </c>
      <c r="G87" t="s">
        <v>209</v>
      </c>
      <c r="H87" s="1">
        <v>42094</v>
      </c>
      <c r="I87" t="s">
        <v>210</v>
      </c>
      <c r="J87" s="15">
        <v>7969.8</v>
      </c>
      <c r="K87">
        <v>0</v>
      </c>
      <c r="L87" s="12">
        <v>21957.9</v>
      </c>
      <c r="M87" s="13">
        <v>22205.1</v>
      </c>
      <c r="N87">
        <v>0</v>
      </c>
    </row>
    <row r="88" spans="1:14" x14ac:dyDescent="0.25">
      <c r="A88" t="s">
        <v>202</v>
      </c>
      <c r="B88">
        <v>2720001000</v>
      </c>
      <c r="C88" t="s">
        <v>203</v>
      </c>
      <c r="D88">
        <v>637987</v>
      </c>
      <c r="G88" t="s">
        <v>211</v>
      </c>
      <c r="H88" s="1">
        <v>41912</v>
      </c>
      <c r="I88" t="s">
        <v>212</v>
      </c>
      <c r="J88">
        <v>0</v>
      </c>
      <c r="K88">
        <v>0</v>
      </c>
      <c r="L88">
        <v>0</v>
      </c>
      <c r="M88" s="16">
        <v>-17532.87</v>
      </c>
      <c r="N88">
        <v>0</v>
      </c>
    </row>
    <row r="89" spans="1:14" x14ac:dyDescent="0.25">
      <c r="A89" t="s">
        <v>202</v>
      </c>
      <c r="B89">
        <v>2720001010</v>
      </c>
      <c r="C89" t="s">
        <v>203</v>
      </c>
      <c r="D89">
        <v>662847</v>
      </c>
      <c r="E89" t="s">
        <v>34</v>
      </c>
      <c r="F89">
        <v>662847</v>
      </c>
      <c r="G89" t="s">
        <v>213</v>
      </c>
      <c r="H89" s="1">
        <v>41973</v>
      </c>
      <c r="I89" t="s">
        <v>205</v>
      </c>
      <c r="J89">
        <v>0</v>
      </c>
      <c r="K89">
        <v>0</v>
      </c>
      <c r="L89" s="12">
        <v>3600.67</v>
      </c>
      <c r="M89" s="16">
        <v>-9536.93</v>
      </c>
      <c r="N89">
        <v>0</v>
      </c>
    </row>
    <row r="90" spans="1:14" x14ac:dyDescent="0.25">
      <c r="A90" t="s">
        <v>202</v>
      </c>
      <c r="B90">
        <v>2720001000</v>
      </c>
      <c r="C90" t="s">
        <v>203</v>
      </c>
      <c r="D90">
        <v>634588</v>
      </c>
      <c r="G90" t="s">
        <v>214</v>
      </c>
      <c r="H90" s="1">
        <v>42094</v>
      </c>
      <c r="I90" t="s">
        <v>215</v>
      </c>
      <c r="J90">
        <v>0</v>
      </c>
      <c r="K90">
        <v>0</v>
      </c>
      <c r="L90">
        <v>0</v>
      </c>
      <c r="M90" s="13">
        <v>7397.81</v>
      </c>
      <c r="N90">
        <v>0</v>
      </c>
    </row>
    <row r="91" spans="1:14" x14ac:dyDescent="0.25">
      <c r="A91" t="s">
        <v>202</v>
      </c>
      <c r="B91">
        <v>2720001010</v>
      </c>
      <c r="C91" t="s">
        <v>203</v>
      </c>
      <c r="D91">
        <v>663436</v>
      </c>
      <c r="E91" t="s">
        <v>17</v>
      </c>
      <c r="F91">
        <v>662847</v>
      </c>
      <c r="G91" t="s">
        <v>216</v>
      </c>
      <c r="H91" s="1">
        <v>41698</v>
      </c>
      <c r="I91" t="s">
        <v>205</v>
      </c>
      <c r="J91">
        <v>0</v>
      </c>
      <c r="K91">
        <v>0</v>
      </c>
      <c r="L91">
        <v>0</v>
      </c>
      <c r="M91">
        <v>0</v>
      </c>
      <c r="N91">
        <v>0</v>
      </c>
    </row>
    <row r="92" spans="1:14" x14ac:dyDescent="0.25">
      <c r="A92" t="s">
        <v>202</v>
      </c>
      <c r="B92">
        <v>2720001000</v>
      </c>
      <c r="C92" t="s">
        <v>203</v>
      </c>
      <c r="D92">
        <v>666608</v>
      </c>
      <c r="G92" t="s">
        <v>217</v>
      </c>
      <c r="H92" s="1">
        <v>41882</v>
      </c>
      <c r="I92" t="s">
        <v>212</v>
      </c>
      <c r="J92">
        <v>0</v>
      </c>
      <c r="K92">
        <v>0</v>
      </c>
      <c r="L92">
        <v>0</v>
      </c>
      <c r="M92" s="13">
        <v>450</v>
      </c>
      <c r="N92">
        <v>0</v>
      </c>
    </row>
    <row r="93" spans="1:14" x14ac:dyDescent="0.25">
      <c r="A93" t="s">
        <v>218</v>
      </c>
      <c r="B93">
        <v>3010219000</v>
      </c>
      <c r="C93" t="s">
        <v>219</v>
      </c>
      <c r="D93">
        <v>675031</v>
      </c>
      <c r="E93" t="s">
        <v>34</v>
      </c>
      <c r="F93">
        <v>675031</v>
      </c>
      <c r="G93" t="s">
        <v>220</v>
      </c>
      <c r="H93" s="1">
        <v>42050</v>
      </c>
      <c r="I93" t="s">
        <v>221</v>
      </c>
      <c r="J93">
        <v>0</v>
      </c>
      <c r="K93">
        <v>0</v>
      </c>
      <c r="L93">
        <v>0</v>
      </c>
      <c r="M93">
        <v>0</v>
      </c>
      <c r="N93">
        <v>0</v>
      </c>
    </row>
    <row r="94" spans="1:14" x14ac:dyDescent="0.25">
      <c r="A94" t="s">
        <v>222</v>
      </c>
      <c r="B94">
        <v>3020010000</v>
      </c>
      <c r="C94" t="s">
        <v>223</v>
      </c>
      <c r="D94">
        <v>663858</v>
      </c>
      <c r="G94" t="s">
        <v>224</v>
      </c>
      <c r="H94" s="1">
        <v>41455</v>
      </c>
      <c r="I94" t="s">
        <v>225</v>
      </c>
      <c r="J94">
        <v>0</v>
      </c>
      <c r="K94">
        <v>0</v>
      </c>
      <c r="L94">
        <v>0</v>
      </c>
      <c r="M94" s="13">
        <v>6204.75</v>
      </c>
      <c r="N94">
        <v>0</v>
      </c>
    </row>
    <row r="95" spans="1:14" x14ac:dyDescent="0.25">
      <c r="A95" t="s">
        <v>222</v>
      </c>
      <c r="B95">
        <v>3020001000</v>
      </c>
      <c r="C95" t="s">
        <v>226</v>
      </c>
      <c r="D95">
        <v>667462</v>
      </c>
      <c r="G95" t="s">
        <v>227</v>
      </c>
      <c r="H95" s="1">
        <v>42094</v>
      </c>
      <c r="I95" t="s">
        <v>228</v>
      </c>
      <c r="J95">
        <v>0</v>
      </c>
      <c r="K95">
        <v>0</v>
      </c>
      <c r="L95">
        <v>0</v>
      </c>
      <c r="M95">
        <v>0</v>
      </c>
      <c r="N95">
        <v>0</v>
      </c>
    </row>
    <row r="96" spans="1:14" x14ac:dyDescent="0.25">
      <c r="A96" t="s">
        <v>229</v>
      </c>
      <c r="B96">
        <v>3040112173</v>
      </c>
      <c r="C96" t="s">
        <v>230</v>
      </c>
      <c r="D96">
        <v>630035</v>
      </c>
      <c r="G96" t="s">
        <v>231</v>
      </c>
      <c r="H96" s="1">
        <v>42093</v>
      </c>
      <c r="I96" t="s">
        <v>232</v>
      </c>
      <c r="J96">
        <v>0</v>
      </c>
      <c r="K96">
        <v>0</v>
      </c>
      <c r="L96">
        <v>0</v>
      </c>
      <c r="M96" s="13">
        <v>1000</v>
      </c>
      <c r="N96">
        <v>0</v>
      </c>
    </row>
    <row r="97" spans="1:14" x14ac:dyDescent="0.25">
      <c r="A97" t="s">
        <v>229</v>
      </c>
      <c r="B97">
        <v>3040609000</v>
      </c>
      <c r="C97" t="s">
        <v>233</v>
      </c>
      <c r="D97">
        <v>623598</v>
      </c>
      <c r="E97" t="s">
        <v>17</v>
      </c>
      <c r="F97">
        <v>623587</v>
      </c>
      <c r="G97" t="s">
        <v>234</v>
      </c>
      <c r="H97" s="1">
        <v>41790</v>
      </c>
      <c r="I97" t="s">
        <v>235</v>
      </c>
      <c r="J97">
        <v>0</v>
      </c>
      <c r="K97">
        <v>0</v>
      </c>
      <c r="L97">
        <v>0</v>
      </c>
      <c r="M97">
        <v>0</v>
      </c>
      <c r="N97">
        <v>0</v>
      </c>
    </row>
    <row r="98" spans="1:14" x14ac:dyDescent="0.25">
      <c r="A98" t="s">
        <v>229</v>
      </c>
      <c r="B98">
        <v>3040909000</v>
      </c>
      <c r="C98" t="s">
        <v>236</v>
      </c>
      <c r="D98">
        <v>623675</v>
      </c>
      <c r="E98" t="s">
        <v>17</v>
      </c>
      <c r="F98">
        <v>623587</v>
      </c>
      <c r="G98" t="s">
        <v>237</v>
      </c>
      <c r="H98" s="1">
        <v>41790</v>
      </c>
      <c r="I98" t="s">
        <v>235</v>
      </c>
      <c r="J98">
        <v>0</v>
      </c>
      <c r="K98">
        <v>0</v>
      </c>
      <c r="L98">
        <v>0</v>
      </c>
      <c r="M98">
        <v>0</v>
      </c>
      <c r="N98">
        <v>0</v>
      </c>
    </row>
    <row r="99" spans="1:14" x14ac:dyDescent="0.25">
      <c r="A99" t="s">
        <v>229</v>
      </c>
      <c r="B99">
        <v>3040609000</v>
      </c>
      <c r="C99" t="s">
        <v>233</v>
      </c>
      <c r="D99">
        <v>623632</v>
      </c>
      <c r="E99" t="s">
        <v>17</v>
      </c>
      <c r="F99">
        <v>623587</v>
      </c>
      <c r="G99" t="s">
        <v>238</v>
      </c>
      <c r="H99" s="1">
        <v>41790</v>
      </c>
      <c r="I99" t="s">
        <v>235</v>
      </c>
      <c r="J99">
        <v>0</v>
      </c>
      <c r="K99">
        <v>0</v>
      </c>
      <c r="L99">
        <v>0</v>
      </c>
      <c r="M99">
        <v>0</v>
      </c>
      <c r="N99">
        <v>0</v>
      </c>
    </row>
    <row r="100" spans="1:14" x14ac:dyDescent="0.25">
      <c r="A100" t="s">
        <v>229</v>
      </c>
      <c r="B100">
        <v>3040909000</v>
      </c>
      <c r="C100" t="s">
        <v>236</v>
      </c>
      <c r="D100">
        <v>623633</v>
      </c>
      <c r="E100" t="s">
        <v>17</v>
      </c>
      <c r="F100">
        <v>623587</v>
      </c>
      <c r="G100" t="s">
        <v>239</v>
      </c>
      <c r="H100" s="1">
        <v>41790</v>
      </c>
      <c r="I100" t="s">
        <v>235</v>
      </c>
      <c r="J100">
        <v>0</v>
      </c>
      <c r="K100">
        <v>0</v>
      </c>
      <c r="L100">
        <v>0</v>
      </c>
      <c r="M100">
        <v>0</v>
      </c>
      <c r="N100">
        <v>0</v>
      </c>
    </row>
    <row r="101" spans="1:14" x14ac:dyDescent="0.25">
      <c r="A101" t="s">
        <v>229</v>
      </c>
      <c r="B101">
        <v>3040609000</v>
      </c>
      <c r="C101" t="s">
        <v>233</v>
      </c>
      <c r="D101">
        <v>623634</v>
      </c>
      <c r="E101" t="s">
        <v>17</v>
      </c>
      <c r="F101">
        <v>623587</v>
      </c>
      <c r="G101" t="s">
        <v>240</v>
      </c>
      <c r="H101" s="1">
        <v>41790</v>
      </c>
      <c r="I101" t="s">
        <v>235</v>
      </c>
      <c r="J101">
        <v>0</v>
      </c>
      <c r="K101">
        <v>0</v>
      </c>
      <c r="L101">
        <v>0</v>
      </c>
      <c r="M101">
        <v>0</v>
      </c>
      <c r="N101">
        <v>0</v>
      </c>
    </row>
    <row r="102" spans="1:14" x14ac:dyDescent="0.25">
      <c r="A102" t="s">
        <v>229</v>
      </c>
      <c r="B102">
        <v>3040112172</v>
      </c>
      <c r="C102" t="s">
        <v>230</v>
      </c>
      <c r="D102">
        <v>630810</v>
      </c>
      <c r="G102" t="s">
        <v>241</v>
      </c>
      <c r="H102" s="1">
        <v>42094</v>
      </c>
      <c r="I102" t="s">
        <v>242</v>
      </c>
      <c r="J102">
        <v>0</v>
      </c>
      <c r="K102">
        <v>0</v>
      </c>
      <c r="L102">
        <v>0</v>
      </c>
      <c r="M102" s="13">
        <v>9867.5400000000009</v>
      </c>
      <c r="N102">
        <v>0</v>
      </c>
    </row>
    <row r="103" spans="1:14" x14ac:dyDescent="0.25">
      <c r="A103" t="s">
        <v>229</v>
      </c>
      <c r="B103">
        <v>3040609000</v>
      </c>
      <c r="C103" t="s">
        <v>233</v>
      </c>
      <c r="D103">
        <v>623667</v>
      </c>
      <c r="E103" t="s">
        <v>17</v>
      </c>
      <c r="F103">
        <v>623587</v>
      </c>
      <c r="G103" t="s">
        <v>243</v>
      </c>
      <c r="H103" s="1">
        <v>41790</v>
      </c>
      <c r="I103" t="s">
        <v>235</v>
      </c>
      <c r="J103">
        <v>0</v>
      </c>
      <c r="K103">
        <v>0</v>
      </c>
      <c r="L103">
        <v>0</v>
      </c>
      <c r="M103">
        <v>0</v>
      </c>
      <c r="N103">
        <v>0</v>
      </c>
    </row>
    <row r="104" spans="1:14" x14ac:dyDescent="0.25">
      <c r="A104" t="s">
        <v>229</v>
      </c>
      <c r="B104">
        <v>3040117000</v>
      </c>
      <c r="C104" t="s">
        <v>244</v>
      </c>
      <c r="D104">
        <v>632262</v>
      </c>
      <c r="G104" t="s">
        <v>245</v>
      </c>
      <c r="H104" s="1">
        <v>42037</v>
      </c>
      <c r="I104" t="s">
        <v>246</v>
      </c>
      <c r="J104" s="2">
        <v>-26662</v>
      </c>
      <c r="K104">
        <v>0</v>
      </c>
      <c r="L104">
        <v>0</v>
      </c>
      <c r="M104">
        <v>0</v>
      </c>
      <c r="N104">
        <v>0</v>
      </c>
    </row>
    <row r="105" spans="1:14" x14ac:dyDescent="0.25">
      <c r="A105" t="s">
        <v>229</v>
      </c>
      <c r="B105">
        <v>3040609000</v>
      </c>
      <c r="C105" t="s">
        <v>233</v>
      </c>
      <c r="D105">
        <v>623647</v>
      </c>
      <c r="E105" t="s">
        <v>17</v>
      </c>
      <c r="F105">
        <v>623587</v>
      </c>
      <c r="G105" t="s">
        <v>247</v>
      </c>
      <c r="H105" s="1">
        <v>41790</v>
      </c>
      <c r="I105" t="s">
        <v>235</v>
      </c>
      <c r="J105">
        <v>0</v>
      </c>
      <c r="K105">
        <v>0</v>
      </c>
      <c r="L105">
        <v>0</v>
      </c>
      <c r="M105">
        <v>0</v>
      </c>
      <c r="N105">
        <v>0</v>
      </c>
    </row>
    <row r="106" spans="1:14" x14ac:dyDescent="0.25">
      <c r="A106" t="s">
        <v>229</v>
      </c>
      <c r="B106">
        <v>3040609000</v>
      </c>
      <c r="C106" t="s">
        <v>233</v>
      </c>
      <c r="D106">
        <v>623646</v>
      </c>
      <c r="E106" t="s">
        <v>17</v>
      </c>
      <c r="F106">
        <v>623587</v>
      </c>
      <c r="G106" t="s">
        <v>248</v>
      </c>
      <c r="H106" s="1">
        <v>41790</v>
      </c>
      <c r="I106" t="s">
        <v>235</v>
      </c>
      <c r="J106">
        <v>0</v>
      </c>
      <c r="K106">
        <v>0</v>
      </c>
      <c r="L106">
        <v>0</v>
      </c>
      <c r="M106">
        <v>0</v>
      </c>
      <c r="N106">
        <v>0</v>
      </c>
    </row>
    <row r="107" spans="1:14" x14ac:dyDescent="0.25">
      <c r="A107" t="s">
        <v>229</v>
      </c>
      <c r="B107">
        <v>3040609000</v>
      </c>
      <c r="C107" t="s">
        <v>233</v>
      </c>
      <c r="D107">
        <v>623640</v>
      </c>
      <c r="E107" t="s">
        <v>17</v>
      </c>
      <c r="F107">
        <v>623587</v>
      </c>
      <c r="G107" t="s">
        <v>249</v>
      </c>
      <c r="H107" s="1">
        <v>41790</v>
      </c>
      <c r="I107" t="s">
        <v>235</v>
      </c>
      <c r="J107">
        <v>0</v>
      </c>
      <c r="K107">
        <v>0</v>
      </c>
      <c r="L107">
        <v>0</v>
      </c>
      <c r="M107">
        <v>0</v>
      </c>
      <c r="N107">
        <v>0</v>
      </c>
    </row>
    <row r="108" spans="1:14" x14ac:dyDescent="0.25">
      <c r="A108" t="s">
        <v>229</v>
      </c>
      <c r="B108">
        <v>3040609000</v>
      </c>
      <c r="C108" t="s">
        <v>233</v>
      </c>
      <c r="D108">
        <v>623636</v>
      </c>
      <c r="E108" t="s">
        <v>17</v>
      </c>
      <c r="F108">
        <v>623587</v>
      </c>
      <c r="G108" t="s">
        <v>250</v>
      </c>
      <c r="H108" s="1">
        <v>41790</v>
      </c>
      <c r="I108" t="s">
        <v>235</v>
      </c>
      <c r="J108">
        <v>0</v>
      </c>
      <c r="K108">
        <v>0</v>
      </c>
      <c r="L108">
        <v>0</v>
      </c>
      <c r="M108">
        <v>0</v>
      </c>
      <c r="N108">
        <v>0</v>
      </c>
    </row>
    <row r="109" spans="1:14" x14ac:dyDescent="0.25">
      <c r="A109" t="s">
        <v>229</v>
      </c>
      <c r="B109">
        <v>3040120000</v>
      </c>
      <c r="C109" t="s">
        <v>251</v>
      </c>
      <c r="D109">
        <v>630939</v>
      </c>
      <c r="G109" t="s">
        <v>252</v>
      </c>
      <c r="H109" s="1">
        <v>42063</v>
      </c>
      <c r="I109" t="s">
        <v>253</v>
      </c>
      <c r="J109">
        <v>0</v>
      </c>
      <c r="K109">
        <v>0</v>
      </c>
      <c r="L109">
        <v>0</v>
      </c>
      <c r="M109">
        <v>0</v>
      </c>
      <c r="N109">
        <v>0</v>
      </c>
    </row>
    <row r="110" spans="1:14" x14ac:dyDescent="0.25">
      <c r="A110" t="s">
        <v>229</v>
      </c>
      <c r="B110">
        <v>3040609000</v>
      </c>
      <c r="C110" t="s">
        <v>233</v>
      </c>
      <c r="D110">
        <v>623635</v>
      </c>
      <c r="E110" t="s">
        <v>17</v>
      </c>
      <c r="F110">
        <v>623587</v>
      </c>
      <c r="G110" t="s">
        <v>254</v>
      </c>
      <c r="H110" s="1">
        <v>41790</v>
      </c>
      <c r="I110" t="s">
        <v>235</v>
      </c>
      <c r="J110">
        <v>0</v>
      </c>
      <c r="K110">
        <v>0</v>
      </c>
      <c r="L110">
        <v>0</v>
      </c>
      <c r="M110">
        <v>0</v>
      </c>
      <c r="N110">
        <v>0</v>
      </c>
    </row>
    <row r="111" spans="1:14" x14ac:dyDescent="0.25">
      <c r="A111" t="s">
        <v>229</v>
      </c>
      <c r="B111">
        <v>3040133230</v>
      </c>
      <c r="C111" t="s">
        <v>255</v>
      </c>
      <c r="D111">
        <v>635805</v>
      </c>
      <c r="G111" t="s">
        <v>256</v>
      </c>
      <c r="H111" s="1">
        <v>41116</v>
      </c>
      <c r="I111" t="s">
        <v>257</v>
      </c>
      <c r="J111" s="2">
        <v>-3767.24</v>
      </c>
      <c r="K111">
        <v>0</v>
      </c>
      <c r="L111" s="12">
        <v>117700.73</v>
      </c>
      <c r="M111">
        <v>0</v>
      </c>
      <c r="N111">
        <v>0</v>
      </c>
    </row>
    <row r="112" spans="1:14" x14ac:dyDescent="0.25">
      <c r="A112" t="s">
        <v>229</v>
      </c>
      <c r="B112">
        <v>3040112018</v>
      </c>
      <c r="C112" t="s">
        <v>230</v>
      </c>
      <c r="D112">
        <v>617763</v>
      </c>
      <c r="G112" t="s">
        <v>258</v>
      </c>
      <c r="H112" s="1">
        <v>42094</v>
      </c>
      <c r="I112" t="s">
        <v>259</v>
      </c>
      <c r="J112">
        <v>0</v>
      </c>
      <c r="K112">
        <v>0</v>
      </c>
      <c r="L112">
        <v>0</v>
      </c>
      <c r="M112">
        <v>0</v>
      </c>
      <c r="N112">
        <v>0</v>
      </c>
    </row>
    <row r="113" spans="1:14" x14ac:dyDescent="0.25">
      <c r="A113" t="s">
        <v>229</v>
      </c>
      <c r="B113">
        <v>3040112111</v>
      </c>
      <c r="C113" t="s">
        <v>230</v>
      </c>
      <c r="D113">
        <v>618092</v>
      </c>
      <c r="G113" t="s">
        <v>260</v>
      </c>
      <c r="H113" s="1">
        <v>42094</v>
      </c>
      <c r="I113" t="s">
        <v>261</v>
      </c>
      <c r="J113">
        <v>0</v>
      </c>
      <c r="K113">
        <v>0</v>
      </c>
      <c r="L113">
        <v>0</v>
      </c>
      <c r="M113">
        <v>0</v>
      </c>
      <c r="N113">
        <v>0</v>
      </c>
    </row>
    <row r="114" spans="1:14" x14ac:dyDescent="0.25">
      <c r="A114" t="s">
        <v>229</v>
      </c>
      <c r="B114">
        <v>3040112111</v>
      </c>
      <c r="C114" t="s">
        <v>230</v>
      </c>
      <c r="D114">
        <v>618422</v>
      </c>
      <c r="G114" t="s">
        <v>262</v>
      </c>
      <c r="H114" s="1">
        <v>42094</v>
      </c>
      <c r="I114" t="s">
        <v>263</v>
      </c>
      <c r="J114">
        <v>0</v>
      </c>
      <c r="K114">
        <v>0</v>
      </c>
      <c r="L114" s="12">
        <v>0.02</v>
      </c>
      <c r="M114">
        <v>0</v>
      </c>
      <c r="N114">
        <v>0</v>
      </c>
    </row>
    <row r="115" spans="1:14" x14ac:dyDescent="0.25">
      <c r="A115" t="s">
        <v>229</v>
      </c>
      <c r="B115">
        <v>3040133230</v>
      </c>
      <c r="C115" t="s">
        <v>255</v>
      </c>
      <c r="D115">
        <v>618439</v>
      </c>
      <c r="G115" t="s">
        <v>264</v>
      </c>
      <c r="H115" s="1">
        <v>42063</v>
      </c>
      <c r="I115" t="s">
        <v>257</v>
      </c>
      <c r="J115" s="15">
        <v>26500.84</v>
      </c>
      <c r="K115">
        <v>0</v>
      </c>
      <c r="L115">
        <v>0</v>
      </c>
      <c r="M115">
        <v>0</v>
      </c>
      <c r="N115">
        <v>0</v>
      </c>
    </row>
    <row r="116" spans="1:14" x14ac:dyDescent="0.25">
      <c r="A116" t="s">
        <v>229</v>
      </c>
      <c r="B116">
        <v>3040119160</v>
      </c>
      <c r="C116" t="s">
        <v>265</v>
      </c>
      <c r="D116">
        <v>618533</v>
      </c>
      <c r="G116" t="s">
        <v>266</v>
      </c>
      <c r="H116" s="1">
        <v>42094</v>
      </c>
      <c r="I116" t="s">
        <v>267</v>
      </c>
      <c r="J116">
        <v>0</v>
      </c>
      <c r="K116">
        <v>0</v>
      </c>
      <c r="L116">
        <v>0</v>
      </c>
      <c r="M116">
        <v>0</v>
      </c>
      <c r="N116" s="14">
        <v>-10.97</v>
      </c>
    </row>
    <row r="117" spans="1:14" x14ac:dyDescent="0.25">
      <c r="A117" t="s">
        <v>229</v>
      </c>
      <c r="B117">
        <v>3040947002</v>
      </c>
      <c r="C117" t="s">
        <v>268</v>
      </c>
      <c r="D117">
        <v>619630</v>
      </c>
      <c r="E117" t="s">
        <v>34</v>
      </c>
      <c r="F117">
        <v>619630</v>
      </c>
      <c r="G117" t="s">
        <v>269</v>
      </c>
      <c r="H117" s="1">
        <v>42094</v>
      </c>
      <c r="I117" t="s">
        <v>270</v>
      </c>
      <c r="J117">
        <v>0</v>
      </c>
      <c r="K117">
        <v>0</v>
      </c>
      <c r="L117">
        <v>0</v>
      </c>
      <c r="M117">
        <v>0</v>
      </c>
      <c r="N117">
        <v>0</v>
      </c>
    </row>
    <row r="118" spans="1:14" x14ac:dyDescent="0.25">
      <c r="A118" t="s">
        <v>229</v>
      </c>
      <c r="B118">
        <v>3041042253</v>
      </c>
      <c r="C118" t="s">
        <v>271</v>
      </c>
      <c r="D118">
        <v>619698</v>
      </c>
      <c r="E118" t="s">
        <v>17</v>
      </c>
      <c r="F118">
        <v>619630</v>
      </c>
      <c r="G118" t="s">
        <v>272</v>
      </c>
      <c r="H118" s="1">
        <v>41546</v>
      </c>
      <c r="I118" t="s">
        <v>273</v>
      </c>
      <c r="J118">
        <v>0</v>
      </c>
      <c r="K118">
        <v>0</v>
      </c>
      <c r="L118">
        <v>0</v>
      </c>
      <c r="M118">
        <v>0</v>
      </c>
      <c r="N118">
        <v>0</v>
      </c>
    </row>
    <row r="119" spans="1:14" x14ac:dyDescent="0.25">
      <c r="A119" t="s">
        <v>229</v>
      </c>
      <c r="B119">
        <v>3040116000</v>
      </c>
      <c r="C119" t="s">
        <v>274</v>
      </c>
      <c r="D119">
        <v>620043</v>
      </c>
      <c r="G119" t="s">
        <v>275</v>
      </c>
      <c r="H119" s="1">
        <v>42094</v>
      </c>
      <c r="I119" t="s">
        <v>276</v>
      </c>
      <c r="J119">
        <v>0</v>
      </c>
      <c r="K119">
        <v>0</v>
      </c>
      <c r="L119">
        <v>0</v>
      </c>
      <c r="M119">
        <v>0</v>
      </c>
      <c r="N119" s="14">
        <v>-3661.88</v>
      </c>
    </row>
    <row r="120" spans="1:14" x14ac:dyDescent="0.25">
      <c r="A120" t="s">
        <v>229</v>
      </c>
      <c r="B120">
        <v>3040112025</v>
      </c>
      <c r="C120" t="s">
        <v>230</v>
      </c>
      <c r="D120">
        <v>622515</v>
      </c>
      <c r="E120" t="s">
        <v>34</v>
      </c>
      <c r="F120">
        <v>622515</v>
      </c>
      <c r="G120" t="s">
        <v>277</v>
      </c>
      <c r="H120" s="1">
        <v>42094</v>
      </c>
      <c r="I120" t="s">
        <v>278</v>
      </c>
      <c r="J120">
        <v>0</v>
      </c>
      <c r="K120">
        <v>0</v>
      </c>
      <c r="L120">
        <v>0</v>
      </c>
      <c r="M120">
        <v>0</v>
      </c>
      <c r="N120">
        <v>0</v>
      </c>
    </row>
    <row r="121" spans="1:14" x14ac:dyDescent="0.25">
      <c r="A121" t="s">
        <v>229</v>
      </c>
      <c r="B121">
        <v>3040112101</v>
      </c>
      <c r="C121" t="s">
        <v>230</v>
      </c>
      <c r="D121">
        <v>636069</v>
      </c>
      <c r="G121" t="s">
        <v>279</v>
      </c>
      <c r="H121" s="1">
        <v>42035</v>
      </c>
      <c r="I121" t="s">
        <v>280</v>
      </c>
      <c r="J121">
        <v>0</v>
      </c>
      <c r="K121">
        <v>0</v>
      </c>
      <c r="L121">
        <v>0</v>
      </c>
      <c r="M121">
        <v>0</v>
      </c>
      <c r="N121" s="14">
        <v>-47878.29</v>
      </c>
    </row>
    <row r="122" spans="1:14" x14ac:dyDescent="0.25">
      <c r="A122" t="s">
        <v>229</v>
      </c>
      <c r="B122">
        <v>3040609000</v>
      </c>
      <c r="C122" t="s">
        <v>233</v>
      </c>
      <c r="D122">
        <v>623587</v>
      </c>
      <c r="E122" t="s">
        <v>34</v>
      </c>
      <c r="F122">
        <v>623587</v>
      </c>
      <c r="G122" t="s">
        <v>281</v>
      </c>
      <c r="H122" s="1">
        <v>41790</v>
      </c>
      <c r="I122" t="s">
        <v>235</v>
      </c>
      <c r="J122">
        <v>0</v>
      </c>
      <c r="K122">
        <v>0</v>
      </c>
      <c r="L122">
        <v>0</v>
      </c>
      <c r="M122">
        <v>0</v>
      </c>
      <c r="N122">
        <v>0</v>
      </c>
    </row>
    <row r="123" spans="1:14" x14ac:dyDescent="0.25">
      <c r="A123" t="s">
        <v>229</v>
      </c>
      <c r="B123">
        <v>3040133330</v>
      </c>
      <c r="C123" t="s">
        <v>255</v>
      </c>
      <c r="D123">
        <v>635652</v>
      </c>
      <c r="G123" t="s">
        <v>282</v>
      </c>
      <c r="H123" s="1">
        <v>42063</v>
      </c>
      <c r="I123" t="s">
        <v>283</v>
      </c>
      <c r="J123" s="15">
        <v>378.44</v>
      </c>
      <c r="K123">
        <v>0</v>
      </c>
      <c r="L123" s="12">
        <v>1072.82</v>
      </c>
      <c r="M123">
        <v>0</v>
      </c>
      <c r="N123">
        <v>0</v>
      </c>
    </row>
    <row r="124" spans="1:14" x14ac:dyDescent="0.25">
      <c r="A124" t="s">
        <v>229</v>
      </c>
      <c r="B124">
        <v>3040912173</v>
      </c>
      <c r="C124" t="s">
        <v>284</v>
      </c>
      <c r="D124">
        <v>634991</v>
      </c>
      <c r="G124" t="s">
        <v>285</v>
      </c>
      <c r="H124" s="1">
        <v>42004</v>
      </c>
      <c r="I124" t="s">
        <v>235</v>
      </c>
      <c r="J124">
        <v>0</v>
      </c>
      <c r="K124">
        <v>0</v>
      </c>
      <c r="L124" s="12">
        <v>15259.19</v>
      </c>
      <c r="M124" s="13">
        <v>3017.92</v>
      </c>
      <c r="N124">
        <v>0</v>
      </c>
    </row>
    <row r="125" spans="1:14" x14ac:dyDescent="0.25">
      <c r="A125" t="s">
        <v>229</v>
      </c>
      <c r="B125">
        <v>3040113000</v>
      </c>
      <c r="C125" t="s">
        <v>286</v>
      </c>
      <c r="D125">
        <v>621847</v>
      </c>
      <c r="E125" t="s">
        <v>34</v>
      </c>
      <c r="F125">
        <v>621847</v>
      </c>
      <c r="G125" t="s">
        <v>287</v>
      </c>
      <c r="H125" s="1">
        <v>42077</v>
      </c>
      <c r="I125" t="s">
        <v>288</v>
      </c>
      <c r="J125" s="15">
        <v>672.36</v>
      </c>
      <c r="K125">
        <v>0</v>
      </c>
      <c r="L125">
        <v>0</v>
      </c>
      <c r="M125">
        <v>0</v>
      </c>
      <c r="N125">
        <v>0</v>
      </c>
    </row>
    <row r="126" spans="1:14" x14ac:dyDescent="0.25">
      <c r="A126" t="s">
        <v>229</v>
      </c>
      <c r="B126">
        <v>3040112134</v>
      </c>
      <c r="C126" t="s">
        <v>230</v>
      </c>
      <c r="D126">
        <v>622154</v>
      </c>
      <c r="G126" t="s">
        <v>289</v>
      </c>
      <c r="H126" s="1">
        <v>42035</v>
      </c>
      <c r="I126" t="s">
        <v>290</v>
      </c>
      <c r="J126">
        <v>0</v>
      </c>
      <c r="K126">
        <v>0</v>
      </c>
      <c r="L126">
        <v>0</v>
      </c>
      <c r="M126">
        <v>0</v>
      </c>
      <c r="N126" s="14">
        <v>-27881.87</v>
      </c>
    </row>
    <row r="127" spans="1:14" x14ac:dyDescent="0.25">
      <c r="A127" t="s">
        <v>229</v>
      </c>
      <c r="B127">
        <v>3040609000</v>
      </c>
      <c r="C127" t="s">
        <v>233</v>
      </c>
      <c r="D127">
        <v>623676</v>
      </c>
      <c r="E127" t="s">
        <v>17</v>
      </c>
      <c r="F127">
        <v>623587</v>
      </c>
      <c r="G127" t="s">
        <v>291</v>
      </c>
      <c r="H127" s="1">
        <v>41790</v>
      </c>
      <c r="I127" t="s">
        <v>235</v>
      </c>
      <c r="J127">
        <v>0</v>
      </c>
      <c r="K127">
        <v>0</v>
      </c>
      <c r="L127">
        <v>0</v>
      </c>
      <c r="M127">
        <v>0</v>
      </c>
      <c r="N127">
        <v>0</v>
      </c>
    </row>
    <row r="128" spans="1:14" x14ac:dyDescent="0.25">
      <c r="A128" t="s">
        <v>229</v>
      </c>
      <c r="B128">
        <v>3040443400</v>
      </c>
      <c r="C128" t="s">
        <v>292</v>
      </c>
      <c r="D128">
        <v>622524</v>
      </c>
      <c r="G128" t="s">
        <v>293</v>
      </c>
      <c r="H128" s="1">
        <v>42094</v>
      </c>
      <c r="I128" t="s">
        <v>294</v>
      </c>
      <c r="J128" s="15">
        <v>51120.79</v>
      </c>
      <c r="K128">
        <v>0</v>
      </c>
      <c r="L128">
        <v>0</v>
      </c>
      <c r="M128">
        <v>0</v>
      </c>
      <c r="N128">
        <v>0</v>
      </c>
    </row>
    <row r="129" spans="1:14" x14ac:dyDescent="0.25">
      <c r="A129" t="s">
        <v>229</v>
      </c>
      <c r="B129">
        <v>3040112101</v>
      </c>
      <c r="C129" t="s">
        <v>230</v>
      </c>
      <c r="D129">
        <v>622639</v>
      </c>
      <c r="G129" t="s">
        <v>295</v>
      </c>
      <c r="H129" s="1">
        <v>42094</v>
      </c>
      <c r="I129" t="s">
        <v>296</v>
      </c>
      <c r="J129">
        <v>0</v>
      </c>
      <c r="K129">
        <v>0</v>
      </c>
      <c r="L129">
        <v>0</v>
      </c>
      <c r="M129">
        <v>0</v>
      </c>
      <c r="N129">
        <v>0</v>
      </c>
    </row>
    <row r="130" spans="1:14" x14ac:dyDescent="0.25">
      <c r="A130" t="s">
        <v>229</v>
      </c>
      <c r="B130">
        <v>3040947002</v>
      </c>
      <c r="C130" t="s">
        <v>268</v>
      </c>
      <c r="D130">
        <v>623181</v>
      </c>
      <c r="E130" t="s">
        <v>34</v>
      </c>
      <c r="F130">
        <v>623181</v>
      </c>
      <c r="G130" t="s">
        <v>297</v>
      </c>
      <c r="H130" s="1">
        <v>42094</v>
      </c>
      <c r="I130" t="s">
        <v>270</v>
      </c>
      <c r="J130">
        <v>0</v>
      </c>
      <c r="K130">
        <v>0</v>
      </c>
      <c r="L130">
        <v>0</v>
      </c>
      <c r="M130">
        <v>0</v>
      </c>
      <c r="N130">
        <v>0</v>
      </c>
    </row>
    <row r="131" spans="1:14" x14ac:dyDescent="0.25">
      <c r="A131" t="s">
        <v>229</v>
      </c>
      <c r="B131">
        <v>3040112111</v>
      </c>
      <c r="C131" t="s">
        <v>230</v>
      </c>
      <c r="D131">
        <v>620535</v>
      </c>
      <c r="G131" t="s">
        <v>298</v>
      </c>
      <c r="H131" s="1">
        <v>42094</v>
      </c>
      <c r="I131" t="s">
        <v>299</v>
      </c>
      <c r="J131" s="15">
        <v>5168.68</v>
      </c>
      <c r="K131">
        <v>0</v>
      </c>
      <c r="L131">
        <v>0</v>
      </c>
      <c r="M131">
        <v>0</v>
      </c>
      <c r="N131">
        <v>0</v>
      </c>
    </row>
    <row r="132" spans="1:14" x14ac:dyDescent="0.25">
      <c r="A132" t="s">
        <v>229</v>
      </c>
      <c r="B132">
        <v>3040609000</v>
      </c>
      <c r="C132" t="s">
        <v>233</v>
      </c>
      <c r="D132">
        <v>623782</v>
      </c>
      <c r="E132" t="s">
        <v>17</v>
      </c>
      <c r="F132">
        <v>623587</v>
      </c>
      <c r="G132" t="s">
        <v>300</v>
      </c>
      <c r="H132" s="1">
        <v>41790</v>
      </c>
      <c r="I132" t="s">
        <v>235</v>
      </c>
      <c r="J132">
        <v>0</v>
      </c>
      <c r="K132">
        <v>0</v>
      </c>
      <c r="L132">
        <v>0</v>
      </c>
      <c r="M132">
        <v>0</v>
      </c>
      <c r="N132">
        <v>0</v>
      </c>
    </row>
    <row r="133" spans="1:14" x14ac:dyDescent="0.25">
      <c r="A133" t="s">
        <v>229</v>
      </c>
      <c r="B133">
        <v>3040609000</v>
      </c>
      <c r="C133" t="s">
        <v>233</v>
      </c>
      <c r="D133">
        <v>623769</v>
      </c>
      <c r="E133" t="s">
        <v>17</v>
      </c>
      <c r="F133">
        <v>623587</v>
      </c>
      <c r="G133" t="s">
        <v>301</v>
      </c>
      <c r="H133" s="1">
        <v>41790</v>
      </c>
      <c r="I133" t="s">
        <v>235</v>
      </c>
      <c r="J133">
        <v>0</v>
      </c>
      <c r="K133">
        <v>0</v>
      </c>
      <c r="L133">
        <v>0</v>
      </c>
      <c r="M133">
        <v>0</v>
      </c>
      <c r="N133">
        <v>0</v>
      </c>
    </row>
    <row r="134" spans="1:14" x14ac:dyDescent="0.25">
      <c r="A134" t="s">
        <v>229</v>
      </c>
      <c r="B134">
        <v>3040119040</v>
      </c>
      <c r="C134" t="s">
        <v>265</v>
      </c>
      <c r="D134">
        <v>626710</v>
      </c>
      <c r="G134" t="s">
        <v>302</v>
      </c>
      <c r="H134" s="1">
        <v>41882</v>
      </c>
      <c r="I134" t="s">
        <v>303</v>
      </c>
      <c r="J134">
        <v>0</v>
      </c>
      <c r="K134">
        <v>0</v>
      </c>
      <c r="L134" s="12">
        <v>63964</v>
      </c>
      <c r="M134">
        <v>0</v>
      </c>
      <c r="N134">
        <v>0</v>
      </c>
    </row>
    <row r="135" spans="1:14" x14ac:dyDescent="0.25">
      <c r="A135" t="s">
        <v>229</v>
      </c>
      <c r="B135">
        <v>3040609000</v>
      </c>
      <c r="C135" t="s">
        <v>233</v>
      </c>
      <c r="D135">
        <v>623772</v>
      </c>
      <c r="E135" t="s">
        <v>17</v>
      </c>
      <c r="F135">
        <v>623587</v>
      </c>
      <c r="G135" t="s">
        <v>304</v>
      </c>
      <c r="H135" s="1">
        <v>41790</v>
      </c>
      <c r="I135" t="s">
        <v>235</v>
      </c>
      <c r="J135">
        <v>0</v>
      </c>
      <c r="K135">
        <v>0</v>
      </c>
      <c r="L135">
        <v>0</v>
      </c>
      <c r="M135">
        <v>0</v>
      </c>
      <c r="N135">
        <v>0</v>
      </c>
    </row>
    <row r="136" spans="1:14" x14ac:dyDescent="0.25">
      <c r="A136" t="s">
        <v>229</v>
      </c>
      <c r="B136">
        <v>3040449020</v>
      </c>
      <c r="C136" t="s">
        <v>305</v>
      </c>
      <c r="D136">
        <v>626587</v>
      </c>
      <c r="E136" t="s">
        <v>34</v>
      </c>
      <c r="F136">
        <v>626587</v>
      </c>
      <c r="G136" t="s">
        <v>306</v>
      </c>
      <c r="H136" s="1">
        <v>42094</v>
      </c>
      <c r="I136" t="s">
        <v>307</v>
      </c>
      <c r="J136" s="15">
        <v>11989.03</v>
      </c>
      <c r="K136">
        <v>0</v>
      </c>
      <c r="L136">
        <v>0</v>
      </c>
      <c r="M136">
        <v>0</v>
      </c>
      <c r="N136" s="14">
        <v>-18.739999999999998</v>
      </c>
    </row>
    <row r="137" spans="1:14" x14ac:dyDescent="0.25">
      <c r="A137" t="s">
        <v>229</v>
      </c>
      <c r="B137">
        <v>3040110000</v>
      </c>
      <c r="C137" t="s">
        <v>308</v>
      </c>
      <c r="D137">
        <v>626520</v>
      </c>
      <c r="E137" t="s">
        <v>34</v>
      </c>
      <c r="F137">
        <v>626520</v>
      </c>
      <c r="G137" t="s">
        <v>309</v>
      </c>
      <c r="H137" s="1">
        <v>41882</v>
      </c>
      <c r="I137" t="s">
        <v>310</v>
      </c>
      <c r="J137" s="2">
        <v>-11674.03</v>
      </c>
      <c r="K137">
        <v>0</v>
      </c>
      <c r="L137">
        <v>0</v>
      </c>
      <c r="M137">
        <v>0</v>
      </c>
      <c r="N137" s="14">
        <v>-55775</v>
      </c>
    </row>
    <row r="138" spans="1:14" x14ac:dyDescent="0.25">
      <c r="A138" t="s">
        <v>229</v>
      </c>
      <c r="B138">
        <v>3040609000</v>
      </c>
      <c r="C138" t="s">
        <v>233</v>
      </c>
      <c r="D138">
        <v>623778</v>
      </c>
      <c r="E138" t="s">
        <v>17</v>
      </c>
      <c r="F138">
        <v>623587</v>
      </c>
      <c r="G138" t="s">
        <v>311</v>
      </c>
      <c r="H138" s="1">
        <v>41790</v>
      </c>
      <c r="I138" t="s">
        <v>235</v>
      </c>
      <c r="J138">
        <v>0</v>
      </c>
      <c r="K138">
        <v>0</v>
      </c>
      <c r="L138">
        <v>0</v>
      </c>
      <c r="M138">
        <v>0</v>
      </c>
      <c r="N138">
        <v>0</v>
      </c>
    </row>
    <row r="139" spans="1:14" x14ac:dyDescent="0.25">
      <c r="A139" t="s">
        <v>229</v>
      </c>
      <c r="B139">
        <v>3040119020</v>
      </c>
      <c r="C139" t="s">
        <v>265</v>
      </c>
      <c r="D139">
        <v>626037</v>
      </c>
      <c r="G139" t="s">
        <v>312</v>
      </c>
      <c r="H139" s="1">
        <v>42094</v>
      </c>
      <c r="I139" t="s">
        <v>313</v>
      </c>
      <c r="J139">
        <v>0</v>
      </c>
      <c r="K139">
        <v>0</v>
      </c>
      <c r="L139">
        <v>0</v>
      </c>
      <c r="M139">
        <v>0</v>
      </c>
      <c r="N139">
        <v>0</v>
      </c>
    </row>
    <row r="140" spans="1:14" x14ac:dyDescent="0.25">
      <c r="A140" t="s">
        <v>229</v>
      </c>
      <c r="B140">
        <v>3040442490</v>
      </c>
      <c r="C140" t="s">
        <v>314</v>
      </c>
      <c r="D140">
        <v>626030</v>
      </c>
      <c r="E140" t="s">
        <v>17</v>
      </c>
      <c r="F140">
        <v>625992</v>
      </c>
      <c r="G140" t="s">
        <v>315</v>
      </c>
      <c r="H140" s="1">
        <v>41698</v>
      </c>
      <c r="I140" t="s">
        <v>316</v>
      </c>
      <c r="J140">
        <v>0</v>
      </c>
      <c r="K140">
        <v>0</v>
      </c>
      <c r="L140">
        <v>0</v>
      </c>
      <c r="M140">
        <v>0</v>
      </c>
      <c r="N140">
        <v>0</v>
      </c>
    </row>
    <row r="141" spans="1:14" x14ac:dyDescent="0.25">
      <c r="A141" t="s">
        <v>229</v>
      </c>
      <c r="B141">
        <v>3040442120</v>
      </c>
      <c r="C141" t="s">
        <v>314</v>
      </c>
      <c r="D141">
        <v>626028</v>
      </c>
      <c r="E141" t="s">
        <v>17</v>
      </c>
      <c r="F141">
        <v>625992</v>
      </c>
      <c r="G141" t="s">
        <v>317</v>
      </c>
      <c r="H141" s="1">
        <v>41578</v>
      </c>
      <c r="I141" t="s">
        <v>318</v>
      </c>
      <c r="J141">
        <v>0</v>
      </c>
      <c r="K141">
        <v>0</v>
      </c>
      <c r="L141">
        <v>0</v>
      </c>
      <c r="M141">
        <v>0</v>
      </c>
      <c r="N141">
        <v>0</v>
      </c>
    </row>
    <row r="142" spans="1:14" x14ac:dyDescent="0.25">
      <c r="A142" t="s">
        <v>229</v>
      </c>
      <c r="B142">
        <v>3040448250</v>
      </c>
      <c r="C142" t="s">
        <v>319</v>
      </c>
      <c r="D142">
        <v>626027</v>
      </c>
      <c r="E142" t="s">
        <v>17</v>
      </c>
      <c r="F142">
        <v>625992</v>
      </c>
      <c r="G142" t="s">
        <v>320</v>
      </c>
      <c r="H142" s="1">
        <v>41578</v>
      </c>
      <c r="I142" t="s">
        <v>321</v>
      </c>
      <c r="J142">
        <v>0</v>
      </c>
      <c r="K142">
        <v>0</v>
      </c>
      <c r="L142">
        <v>0</v>
      </c>
      <c r="M142">
        <v>0</v>
      </c>
      <c r="N142">
        <v>0</v>
      </c>
    </row>
    <row r="143" spans="1:14" x14ac:dyDescent="0.25">
      <c r="A143" t="s">
        <v>229</v>
      </c>
      <c r="B143">
        <v>3040120000</v>
      </c>
      <c r="C143" t="s">
        <v>251</v>
      </c>
      <c r="D143">
        <v>628638</v>
      </c>
      <c r="G143" t="s">
        <v>322</v>
      </c>
      <c r="H143" s="1">
        <v>42094</v>
      </c>
      <c r="I143" t="s">
        <v>323</v>
      </c>
      <c r="J143">
        <v>0</v>
      </c>
      <c r="K143">
        <v>0</v>
      </c>
      <c r="L143">
        <v>0</v>
      </c>
      <c r="M143">
        <v>0</v>
      </c>
      <c r="N143">
        <v>0</v>
      </c>
    </row>
    <row r="144" spans="1:14" x14ac:dyDescent="0.25">
      <c r="A144" t="s">
        <v>229</v>
      </c>
      <c r="B144">
        <v>3040609000</v>
      </c>
      <c r="C144" t="s">
        <v>233</v>
      </c>
      <c r="D144">
        <v>623781</v>
      </c>
      <c r="E144" t="s">
        <v>17</v>
      </c>
      <c r="F144">
        <v>623587</v>
      </c>
      <c r="G144" t="s">
        <v>324</v>
      </c>
      <c r="H144" s="1">
        <v>41790</v>
      </c>
      <c r="I144" t="s">
        <v>235</v>
      </c>
      <c r="J144">
        <v>0</v>
      </c>
      <c r="K144">
        <v>0</v>
      </c>
      <c r="L144">
        <v>0</v>
      </c>
      <c r="M144">
        <v>0</v>
      </c>
      <c r="N144">
        <v>0</v>
      </c>
    </row>
    <row r="145" spans="1:14" x14ac:dyDescent="0.25">
      <c r="A145" t="s">
        <v>229</v>
      </c>
      <c r="B145">
        <v>3040609000</v>
      </c>
      <c r="C145" t="s">
        <v>233</v>
      </c>
      <c r="D145">
        <v>627024</v>
      </c>
      <c r="E145" t="s">
        <v>17</v>
      </c>
      <c r="F145">
        <v>623587</v>
      </c>
      <c r="G145" t="s">
        <v>325</v>
      </c>
      <c r="H145" s="1">
        <v>41790</v>
      </c>
      <c r="I145" t="s">
        <v>235</v>
      </c>
      <c r="J145">
        <v>0</v>
      </c>
      <c r="K145">
        <v>0</v>
      </c>
      <c r="L145">
        <v>0</v>
      </c>
      <c r="M145">
        <v>0</v>
      </c>
      <c r="N145">
        <v>0</v>
      </c>
    </row>
    <row r="146" spans="1:14" x14ac:dyDescent="0.25">
      <c r="A146" t="s">
        <v>229</v>
      </c>
      <c r="B146">
        <v>3040448020</v>
      </c>
      <c r="C146" t="s">
        <v>319</v>
      </c>
      <c r="D146">
        <v>625541</v>
      </c>
      <c r="E146" t="s">
        <v>34</v>
      </c>
      <c r="F146">
        <v>625541</v>
      </c>
      <c r="G146" t="s">
        <v>326</v>
      </c>
      <c r="H146" s="1">
        <v>42094</v>
      </c>
      <c r="I146" t="s">
        <v>327</v>
      </c>
      <c r="J146">
        <v>0</v>
      </c>
      <c r="K146">
        <v>0</v>
      </c>
      <c r="L146">
        <v>0</v>
      </c>
      <c r="M146">
        <v>0</v>
      </c>
      <c r="N146">
        <v>0</v>
      </c>
    </row>
    <row r="147" spans="1:14" x14ac:dyDescent="0.25">
      <c r="A147" t="s">
        <v>229</v>
      </c>
      <c r="B147">
        <v>3040449020</v>
      </c>
      <c r="C147" t="s">
        <v>305</v>
      </c>
      <c r="D147">
        <v>624752</v>
      </c>
      <c r="E147" t="s">
        <v>34</v>
      </c>
      <c r="F147">
        <v>624752</v>
      </c>
      <c r="G147" t="s">
        <v>328</v>
      </c>
      <c r="H147" s="1">
        <v>42094</v>
      </c>
      <c r="I147" t="s">
        <v>329</v>
      </c>
      <c r="J147" s="2">
        <v>-0.11</v>
      </c>
      <c r="K147">
        <v>0</v>
      </c>
      <c r="L147">
        <v>0</v>
      </c>
      <c r="M147">
        <v>0</v>
      </c>
      <c r="N147">
        <v>0</v>
      </c>
    </row>
    <row r="148" spans="1:14" x14ac:dyDescent="0.25">
      <c r="A148" t="s">
        <v>229</v>
      </c>
      <c r="B148">
        <v>3040609000</v>
      </c>
      <c r="C148" t="s">
        <v>233</v>
      </c>
      <c r="D148">
        <v>623786</v>
      </c>
      <c r="E148" t="s">
        <v>17</v>
      </c>
      <c r="F148">
        <v>623587</v>
      </c>
      <c r="G148" t="s">
        <v>330</v>
      </c>
      <c r="H148" s="1">
        <v>41608</v>
      </c>
      <c r="I148" t="s">
        <v>235</v>
      </c>
      <c r="J148">
        <v>0</v>
      </c>
      <c r="K148">
        <v>0</v>
      </c>
      <c r="L148">
        <v>0</v>
      </c>
      <c r="M148">
        <v>0</v>
      </c>
      <c r="N148">
        <v>0</v>
      </c>
    </row>
    <row r="149" spans="1:14" x14ac:dyDescent="0.25">
      <c r="A149" t="s">
        <v>229</v>
      </c>
      <c r="B149">
        <v>3040431050</v>
      </c>
      <c r="C149" t="s">
        <v>106</v>
      </c>
      <c r="D149">
        <v>624406</v>
      </c>
      <c r="G149" t="s">
        <v>331</v>
      </c>
      <c r="H149" s="1">
        <v>42094</v>
      </c>
      <c r="I149" t="s">
        <v>332</v>
      </c>
      <c r="J149" s="2">
        <v>-518.14</v>
      </c>
      <c r="K149">
        <v>0</v>
      </c>
      <c r="L149">
        <v>0</v>
      </c>
      <c r="M149">
        <v>0</v>
      </c>
      <c r="N149">
        <v>0</v>
      </c>
    </row>
    <row r="150" spans="1:14" x14ac:dyDescent="0.25">
      <c r="A150" t="s">
        <v>229</v>
      </c>
      <c r="B150">
        <v>3040110000</v>
      </c>
      <c r="C150" t="s">
        <v>308</v>
      </c>
      <c r="D150">
        <v>624203</v>
      </c>
      <c r="G150" t="s">
        <v>333</v>
      </c>
      <c r="H150" s="1">
        <v>41912</v>
      </c>
      <c r="I150" t="s">
        <v>334</v>
      </c>
      <c r="J150">
        <v>0</v>
      </c>
      <c r="K150">
        <v>0</v>
      </c>
      <c r="L150" s="12">
        <v>78042.13</v>
      </c>
      <c r="M150">
        <v>0</v>
      </c>
      <c r="N150">
        <v>0</v>
      </c>
    </row>
    <row r="151" spans="1:14" x14ac:dyDescent="0.25">
      <c r="A151" t="s">
        <v>229</v>
      </c>
      <c r="B151">
        <v>3040909000</v>
      </c>
      <c r="C151" t="s">
        <v>236</v>
      </c>
      <c r="D151">
        <v>623796</v>
      </c>
      <c r="E151" t="s">
        <v>17</v>
      </c>
      <c r="F151">
        <v>623587</v>
      </c>
      <c r="G151" t="s">
        <v>335</v>
      </c>
      <c r="H151" s="1">
        <v>41608</v>
      </c>
      <c r="I151" t="s">
        <v>235</v>
      </c>
      <c r="J151">
        <v>0</v>
      </c>
      <c r="K151">
        <v>0</v>
      </c>
      <c r="L151">
        <v>0</v>
      </c>
      <c r="M151">
        <v>0</v>
      </c>
      <c r="N151">
        <v>0</v>
      </c>
    </row>
    <row r="152" spans="1:14" x14ac:dyDescent="0.25">
      <c r="A152" t="s">
        <v>229</v>
      </c>
      <c r="B152">
        <v>3040112047</v>
      </c>
      <c r="C152" t="s">
        <v>230</v>
      </c>
      <c r="D152">
        <v>623991</v>
      </c>
      <c r="G152" t="s">
        <v>336</v>
      </c>
      <c r="H152" s="1">
        <v>42094</v>
      </c>
      <c r="I152" t="s">
        <v>337</v>
      </c>
      <c r="J152">
        <v>0</v>
      </c>
      <c r="K152">
        <v>0</v>
      </c>
      <c r="L152">
        <v>0</v>
      </c>
      <c r="M152">
        <v>0</v>
      </c>
      <c r="N152">
        <v>0</v>
      </c>
    </row>
    <row r="153" spans="1:14" x14ac:dyDescent="0.25">
      <c r="A153" t="s">
        <v>229</v>
      </c>
      <c r="B153">
        <v>3040609000</v>
      </c>
      <c r="C153" t="s">
        <v>233</v>
      </c>
      <c r="D153">
        <v>623797</v>
      </c>
      <c r="E153" t="s">
        <v>17</v>
      </c>
      <c r="F153">
        <v>623587</v>
      </c>
      <c r="G153" t="s">
        <v>338</v>
      </c>
      <c r="H153" s="1">
        <v>41790</v>
      </c>
      <c r="I153" t="s">
        <v>235</v>
      </c>
      <c r="J153">
        <v>0</v>
      </c>
      <c r="K153">
        <v>0</v>
      </c>
      <c r="L153">
        <v>0</v>
      </c>
      <c r="M153">
        <v>0</v>
      </c>
      <c r="N153">
        <v>0</v>
      </c>
    </row>
    <row r="154" spans="1:14" x14ac:dyDescent="0.25">
      <c r="A154" t="s">
        <v>229</v>
      </c>
      <c r="B154">
        <v>3040112040</v>
      </c>
      <c r="C154" t="s">
        <v>230</v>
      </c>
      <c r="D154">
        <v>623842</v>
      </c>
      <c r="E154" t="s">
        <v>17</v>
      </c>
      <c r="F154">
        <v>623763</v>
      </c>
      <c r="G154" t="s">
        <v>339</v>
      </c>
      <c r="H154" s="1">
        <v>42035</v>
      </c>
      <c r="I154" t="s">
        <v>340</v>
      </c>
      <c r="J154">
        <v>0</v>
      </c>
      <c r="K154">
        <v>0</v>
      </c>
      <c r="L154">
        <v>0</v>
      </c>
      <c r="M154">
        <v>0</v>
      </c>
      <c r="N154">
        <v>0</v>
      </c>
    </row>
    <row r="155" spans="1:14" x14ac:dyDescent="0.25">
      <c r="A155" t="s">
        <v>229</v>
      </c>
      <c r="B155">
        <v>3040920000</v>
      </c>
      <c r="C155" t="s">
        <v>341</v>
      </c>
      <c r="D155">
        <v>623948</v>
      </c>
      <c r="E155" t="s">
        <v>17</v>
      </c>
      <c r="F155">
        <v>623763</v>
      </c>
      <c r="G155" t="s">
        <v>342</v>
      </c>
      <c r="H155" s="1">
        <v>42035</v>
      </c>
      <c r="I155" t="s">
        <v>343</v>
      </c>
      <c r="J155">
        <v>0</v>
      </c>
      <c r="K155">
        <v>0</v>
      </c>
      <c r="L155">
        <v>0</v>
      </c>
      <c r="M155">
        <v>0</v>
      </c>
      <c r="N155">
        <v>0</v>
      </c>
    </row>
    <row r="156" spans="1:14" x14ac:dyDescent="0.25">
      <c r="A156" t="s">
        <v>229</v>
      </c>
      <c r="B156">
        <v>3040430000</v>
      </c>
      <c r="C156" t="s">
        <v>344</v>
      </c>
      <c r="D156">
        <v>626025</v>
      </c>
      <c r="E156" t="s">
        <v>17</v>
      </c>
      <c r="F156">
        <v>625992</v>
      </c>
      <c r="G156" t="s">
        <v>345</v>
      </c>
      <c r="H156" s="1">
        <v>42063</v>
      </c>
      <c r="I156" t="s">
        <v>346</v>
      </c>
      <c r="J156">
        <v>0</v>
      </c>
      <c r="K156">
        <v>0</v>
      </c>
      <c r="L156">
        <v>0</v>
      </c>
      <c r="M156">
        <v>0</v>
      </c>
      <c r="N156">
        <v>0</v>
      </c>
    </row>
    <row r="157" spans="1:14" x14ac:dyDescent="0.25">
      <c r="A157" t="s">
        <v>229</v>
      </c>
      <c r="B157">
        <v>3040609000</v>
      </c>
      <c r="C157" t="s">
        <v>233</v>
      </c>
      <c r="D157">
        <v>623733</v>
      </c>
      <c r="E157" t="s">
        <v>17</v>
      </c>
      <c r="F157">
        <v>623587</v>
      </c>
      <c r="G157" t="s">
        <v>347</v>
      </c>
      <c r="H157" s="1">
        <v>41790</v>
      </c>
      <c r="I157" t="s">
        <v>235</v>
      </c>
      <c r="J157">
        <v>0</v>
      </c>
      <c r="K157">
        <v>0</v>
      </c>
      <c r="L157">
        <v>0</v>
      </c>
      <c r="M157">
        <v>0</v>
      </c>
      <c r="N157">
        <v>0</v>
      </c>
    </row>
    <row r="158" spans="1:14" x14ac:dyDescent="0.25">
      <c r="A158" t="s">
        <v>229</v>
      </c>
      <c r="B158">
        <v>3040115000</v>
      </c>
      <c r="C158" t="s">
        <v>348</v>
      </c>
      <c r="D158">
        <v>628635</v>
      </c>
      <c r="G158" t="s">
        <v>349</v>
      </c>
      <c r="H158" s="1">
        <v>42094</v>
      </c>
      <c r="I158" t="s">
        <v>350</v>
      </c>
      <c r="J158">
        <v>0</v>
      </c>
      <c r="K158">
        <v>0</v>
      </c>
      <c r="L158">
        <v>0</v>
      </c>
      <c r="M158">
        <v>0</v>
      </c>
      <c r="N158" s="14">
        <v>-3168.72</v>
      </c>
    </row>
    <row r="159" spans="1:14" x14ac:dyDescent="0.25">
      <c r="A159" t="s">
        <v>229</v>
      </c>
      <c r="B159">
        <v>3040920000</v>
      </c>
      <c r="C159" t="s">
        <v>341</v>
      </c>
      <c r="D159">
        <v>623947</v>
      </c>
      <c r="E159" t="s">
        <v>17</v>
      </c>
      <c r="F159">
        <v>623763</v>
      </c>
      <c r="G159" t="s">
        <v>351</v>
      </c>
      <c r="H159" s="1">
        <v>41305</v>
      </c>
      <c r="I159" t="s">
        <v>343</v>
      </c>
      <c r="J159">
        <v>0</v>
      </c>
      <c r="K159">
        <v>0</v>
      </c>
      <c r="L159">
        <v>0</v>
      </c>
      <c r="M159">
        <v>0</v>
      </c>
      <c r="N159">
        <v>0</v>
      </c>
    </row>
    <row r="160" spans="1:14" x14ac:dyDescent="0.25">
      <c r="A160" t="s">
        <v>229</v>
      </c>
      <c r="B160">
        <v>3040110000</v>
      </c>
      <c r="C160" t="s">
        <v>308</v>
      </c>
      <c r="D160">
        <v>628568</v>
      </c>
      <c r="G160" t="s">
        <v>333</v>
      </c>
      <c r="H160" s="1">
        <v>42094</v>
      </c>
      <c r="I160" t="s">
        <v>334</v>
      </c>
      <c r="J160">
        <v>0</v>
      </c>
      <c r="K160">
        <v>0</v>
      </c>
      <c r="L160" s="12">
        <v>5136.96</v>
      </c>
      <c r="M160">
        <v>0</v>
      </c>
      <c r="N160">
        <v>0</v>
      </c>
    </row>
    <row r="161" spans="1:14" x14ac:dyDescent="0.25">
      <c r="A161" t="s">
        <v>229</v>
      </c>
      <c r="B161">
        <v>3040116000</v>
      </c>
      <c r="C161" t="s">
        <v>274</v>
      </c>
      <c r="D161">
        <v>628543</v>
      </c>
      <c r="G161" t="s">
        <v>352</v>
      </c>
      <c r="H161" s="1">
        <v>42094</v>
      </c>
      <c r="I161" t="s">
        <v>353</v>
      </c>
      <c r="J161">
        <v>0</v>
      </c>
      <c r="K161">
        <v>0</v>
      </c>
      <c r="L161" s="12">
        <v>32373.72</v>
      </c>
      <c r="M161" s="13">
        <v>15299.37</v>
      </c>
      <c r="N161">
        <v>0</v>
      </c>
    </row>
    <row r="162" spans="1:14" x14ac:dyDescent="0.25">
      <c r="A162" t="s">
        <v>229</v>
      </c>
      <c r="B162">
        <v>3040122450</v>
      </c>
      <c r="C162" t="s">
        <v>354</v>
      </c>
      <c r="D162">
        <v>628489</v>
      </c>
      <c r="E162" t="s">
        <v>34</v>
      </c>
      <c r="F162">
        <v>628489</v>
      </c>
      <c r="G162" t="s">
        <v>355</v>
      </c>
      <c r="H162" s="1">
        <v>42050</v>
      </c>
      <c r="I162" t="s">
        <v>356</v>
      </c>
      <c r="J162" s="2">
        <v>-2</v>
      </c>
      <c r="K162" s="11">
        <v>-10001.879999999999</v>
      </c>
      <c r="L162" s="12">
        <v>287.82</v>
      </c>
      <c r="M162">
        <v>0</v>
      </c>
      <c r="N162">
        <v>0</v>
      </c>
    </row>
    <row r="163" spans="1:14" x14ac:dyDescent="0.25">
      <c r="A163" t="s">
        <v>229</v>
      </c>
      <c r="B163">
        <v>3040114500</v>
      </c>
      <c r="C163" t="s">
        <v>357</v>
      </c>
      <c r="D163">
        <v>628475</v>
      </c>
      <c r="G163" t="s">
        <v>358</v>
      </c>
      <c r="H163" s="1">
        <v>42094</v>
      </c>
      <c r="I163" t="s">
        <v>359</v>
      </c>
      <c r="J163">
        <v>0</v>
      </c>
      <c r="K163">
        <v>0</v>
      </c>
      <c r="L163" s="12">
        <v>1707.68</v>
      </c>
      <c r="M163">
        <v>0</v>
      </c>
      <c r="N163">
        <v>0</v>
      </c>
    </row>
    <row r="164" spans="1:14" x14ac:dyDescent="0.25">
      <c r="A164" t="s">
        <v>229</v>
      </c>
      <c r="B164">
        <v>3040123200</v>
      </c>
      <c r="C164" t="s">
        <v>360</v>
      </c>
      <c r="D164">
        <v>628329</v>
      </c>
      <c r="G164" t="s">
        <v>361</v>
      </c>
      <c r="H164" s="1">
        <v>42094</v>
      </c>
      <c r="I164" t="s">
        <v>362</v>
      </c>
      <c r="J164">
        <v>0</v>
      </c>
      <c r="K164">
        <v>0</v>
      </c>
      <c r="L164" s="12">
        <v>5523.28</v>
      </c>
      <c r="M164" s="13">
        <v>26461.98</v>
      </c>
      <c r="N164">
        <v>0</v>
      </c>
    </row>
    <row r="165" spans="1:14" x14ac:dyDescent="0.25">
      <c r="A165" t="s">
        <v>229</v>
      </c>
      <c r="B165">
        <v>3040123200</v>
      </c>
      <c r="C165" t="s">
        <v>360</v>
      </c>
      <c r="D165">
        <v>628328</v>
      </c>
      <c r="G165" t="s">
        <v>363</v>
      </c>
      <c r="H165" s="1">
        <v>42094</v>
      </c>
      <c r="I165" t="s">
        <v>362</v>
      </c>
      <c r="J165">
        <v>0</v>
      </c>
      <c r="K165">
        <v>0</v>
      </c>
      <c r="L165">
        <v>0</v>
      </c>
      <c r="M165">
        <v>0</v>
      </c>
      <c r="N165">
        <v>0</v>
      </c>
    </row>
    <row r="166" spans="1:14" x14ac:dyDescent="0.25">
      <c r="A166" t="s">
        <v>229</v>
      </c>
      <c r="B166">
        <v>3040122130</v>
      </c>
      <c r="C166" t="s">
        <v>354</v>
      </c>
      <c r="D166">
        <v>628274</v>
      </c>
      <c r="E166" t="s">
        <v>34</v>
      </c>
      <c r="F166">
        <v>628274</v>
      </c>
      <c r="G166" t="s">
        <v>364</v>
      </c>
      <c r="H166" s="1">
        <v>42050</v>
      </c>
      <c r="I166" t="s">
        <v>365</v>
      </c>
      <c r="J166">
        <v>0</v>
      </c>
      <c r="K166">
        <v>0</v>
      </c>
      <c r="L166">
        <v>0</v>
      </c>
      <c r="M166">
        <v>0</v>
      </c>
      <c r="N166">
        <v>0</v>
      </c>
    </row>
    <row r="167" spans="1:14" x14ac:dyDescent="0.25">
      <c r="A167" t="s">
        <v>229</v>
      </c>
      <c r="B167">
        <v>3040112018</v>
      </c>
      <c r="C167" t="s">
        <v>230</v>
      </c>
      <c r="D167">
        <v>628178</v>
      </c>
      <c r="E167" t="s">
        <v>34</v>
      </c>
      <c r="F167">
        <v>628178</v>
      </c>
      <c r="G167" t="s">
        <v>366</v>
      </c>
      <c r="H167" s="1">
        <v>42094</v>
      </c>
      <c r="I167" t="s">
        <v>367</v>
      </c>
      <c r="J167">
        <v>0</v>
      </c>
      <c r="K167">
        <v>0</v>
      </c>
      <c r="L167">
        <v>0</v>
      </c>
      <c r="M167">
        <v>0</v>
      </c>
      <c r="N167">
        <v>0</v>
      </c>
    </row>
    <row r="168" spans="1:14" x14ac:dyDescent="0.25">
      <c r="A168" t="s">
        <v>229</v>
      </c>
      <c r="B168">
        <v>3040609000</v>
      </c>
      <c r="C168" t="s">
        <v>233</v>
      </c>
      <c r="D168">
        <v>623768</v>
      </c>
      <c r="E168" t="s">
        <v>17</v>
      </c>
      <c r="F168">
        <v>623587</v>
      </c>
      <c r="G168" t="s">
        <v>368</v>
      </c>
      <c r="H168" s="1">
        <v>41790</v>
      </c>
      <c r="I168" t="s">
        <v>235</v>
      </c>
      <c r="J168">
        <v>0</v>
      </c>
      <c r="K168">
        <v>0</v>
      </c>
      <c r="L168">
        <v>0</v>
      </c>
      <c r="M168">
        <v>0</v>
      </c>
      <c r="N168">
        <v>0</v>
      </c>
    </row>
    <row r="169" spans="1:14" x14ac:dyDescent="0.25">
      <c r="A169" t="s">
        <v>229</v>
      </c>
      <c r="B169">
        <v>3040609000</v>
      </c>
      <c r="C169" t="s">
        <v>233</v>
      </c>
      <c r="D169">
        <v>623728</v>
      </c>
      <c r="E169" t="s">
        <v>17</v>
      </c>
      <c r="F169">
        <v>623587</v>
      </c>
      <c r="G169" t="s">
        <v>369</v>
      </c>
      <c r="H169" s="1">
        <v>41790</v>
      </c>
      <c r="I169" t="s">
        <v>235</v>
      </c>
      <c r="J169">
        <v>0</v>
      </c>
      <c r="K169">
        <v>0</v>
      </c>
      <c r="L169">
        <v>0</v>
      </c>
      <c r="M169">
        <v>0</v>
      </c>
      <c r="N169">
        <v>0</v>
      </c>
    </row>
    <row r="170" spans="1:14" x14ac:dyDescent="0.25">
      <c r="A170" t="s">
        <v>229</v>
      </c>
      <c r="B170">
        <v>3040112041</v>
      </c>
      <c r="C170" t="s">
        <v>230</v>
      </c>
      <c r="D170">
        <v>623763</v>
      </c>
      <c r="E170" t="s">
        <v>34</v>
      </c>
      <c r="F170">
        <v>623763</v>
      </c>
      <c r="G170" t="s">
        <v>370</v>
      </c>
      <c r="H170" s="1">
        <v>42035</v>
      </c>
      <c r="I170" t="s">
        <v>340</v>
      </c>
      <c r="J170">
        <v>0</v>
      </c>
      <c r="K170">
        <v>0</v>
      </c>
      <c r="L170">
        <v>0</v>
      </c>
      <c r="M170">
        <v>0</v>
      </c>
      <c r="N170" s="14">
        <v>-12357.99</v>
      </c>
    </row>
    <row r="171" spans="1:14" x14ac:dyDescent="0.25">
      <c r="A171" t="s">
        <v>229</v>
      </c>
      <c r="B171">
        <v>3040909000</v>
      </c>
      <c r="C171" t="s">
        <v>236</v>
      </c>
      <c r="D171">
        <v>623742</v>
      </c>
      <c r="E171" t="s">
        <v>17</v>
      </c>
      <c r="F171">
        <v>623587</v>
      </c>
      <c r="G171" t="s">
        <v>371</v>
      </c>
      <c r="H171" s="1">
        <v>41790</v>
      </c>
      <c r="I171" t="s">
        <v>235</v>
      </c>
      <c r="J171">
        <v>0</v>
      </c>
      <c r="K171">
        <v>0</v>
      </c>
      <c r="L171">
        <v>0</v>
      </c>
      <c r="M171">
        <v>0</v>
      </c>
      <c r="N171">
        <v>0</v>
      </c>
    </row>
    <row r="172" spans="1:14" x14ac:dyDescent="0.25">
      <c r="A172" t="s">
        <v>229</v>
      </c>
      <c r="B172">
        <v>3040609000</v>
      </c>
      <c r="C172" t="s">
        <v>233</v>
      </c>
      <c r="D172">
        <v>627258</v>
      </c>
      <c r="E172" t="s">
        <v>17</v>
      </c>
      <c r="F172">
        <v>623587</v>
      </c>
      <c r="G172" t="s">
        <v>372</v>
      </c>
      <c r="H172" s="1">
        <v>41790</v>
      </c>
      <c r="I172" t="s">
        <v>235</v>
      </c>
      <c r="J172">
        <v>0</v>
      </c>
      <c r="K172">
        <v>0</v>
      </c>
      <c r="L172">
        <v>0</v>
      </c>
      <c r="M172">
        <v>0</v>
      </c>
      <c r="N172">
        <v>0</v>
      </c>
    </row>
    <row r="173" spans="1:14" x14ac:dyDescent="0.25">
      <c r="A173" t="s">
        <v>229</v>
      </c>
      <c r="B173">
        <v>3040609000</v>
      </c>
      <c r="C173" t="s">
        <v>233</v>
      </c>
      <c r="D173">
        <v>627257</v>
      </c>
      <c r="E173" t="s">
        <v>17</v>
      </c>
      <c r="F173">
        <v>623587</v>
      </c>
      <c r="G173" t="s">
        <v>373</v>
      </c>
      <c r="H173" s="1">
        <v>41790</v>
      </c>
      <c r="I173" t="s">
        <v>235</v>
      </c>
      <c r="J173">
        <v>0</v>
      </c>
      <c r="K173">
        <v>0</v>
      </c>
      <c r="L173">
        <v>0</v>
      </c>
      <c r="M173">
        <v>0</v>
      </c>
      <c r="N173">
        <v>0</v>
      </c>
    </row>
    <row r="174" spans="1:14" x14ac:dyDescent="0.25">
      <c r="A174" t="s">
        <v>229</v>
      </c>
      <c r="B174">
        <v>3040110000</v>
      </c>
      <c r="C174" t="s">
        <v>308</v>
      </c>
      <c r="D174">
        <v>627199</v>
      </c>
      <c r="E174" t="s">
        <v>17</v>
      </c>
      <c r="F174">
        <v>626520</v>
      </c>
      <c r="G174" t="s">
        <v>374</v>
      </c>
      <c r="H174" s="1">
        <v>41882</v>
      </c>
      <c r="I174" t="s">
        <v>310</v>
      </c>
      <c r="J174">
        <v>0</v>
      </c>
      <c r="K174">
        <v>0</v>
      </c>
      <c r="L174">
        <v>0</v>
      </c>
      <c r="M174">
        <v>0</v>
      </c>
      <c r="N174">
        <v>0</v>
      </c>
    </row>
    <row r="175" spans="1:14" x14ac:dyDescent="0.25">
      <c r="A175" t="s">
        <v>229</v>
      </c>
      <c r="B175">
        <v>3040609000</v>
      </c>
      <c r="C175" t="s">
        <v>233</v>
      </c>
      <c r="D175">
        <v>627029</v>
      </c>
      <c r="E175" t="s">
        <v>17</v>
      </c>
      <c r="F175">
        <v>623587</v>
      </c>
      <c r="G175" t="s">
        <v>375</v>
      </c>
      <c r="H175" s="1">
        <v>41790</v>
      </c>
      <c r="I175" t="s">
        <v>235</v>
      </c>
      <c r="J175">
        <v>0</v>
      </c>
      <c r="K175">
        <v>0</v>
      </c>
      <c r="L175">
        <v>0</v>
      </c>
      <c r="M175">
        <v>0</v>
      </c>
      <c r="N175">
        <v>0</v>
      </c>
    </row>
    <row r="176" spans="1:14" x14ac:dyDescent="0.25">
      <c r="A176" t="s">
        <v>229</v>
      </c>
      <c r="B176">
        <v>3040909000</v>
      </c>
      <c r="C176" t="s">
        <v>236</v>
      </c>
      <c r="D176">
        <v>627028</v>
      </c>
      <c r="E176" t="s">
        <v>17</v>
      </c>
      <c r="F176">
        <v>623587</v>
      </c>
      <c r="G176" t="s">
        <v>376</v>
      </c>
      <c r="H176" s="1">
        <v>41790</v>
      </c>
      <c r="I176" t="s">
        <v>235</v>
      </c>
      <c r="J176">
        <v>0</v>
      </c>
      <c r="K176">
        <v>0</v>
      </c>
      <c r="L176">
        <v>0</v>
      </c>
      <c r="M176">
        <v>0</v>
      </c>
      <c r="N176">
        <v>0</v>
      </c>
    </row>
    <row r="177" spans="1:14" x14ac:dyDescent="0.25">
      <c r="A177" t="s">
        <v>229</v>
      </c>
      <c r="B177">
        <v>3040609000</v>
      </c>
      <c r="C177" t="s">
        <v>233</v>
      </c>
      <c r="D177">
        <v>627027</v>
      </c>
      <c r="E177" t="s">
        <v>17</v>
      </c>
      <c r="F177">
        <v>623587</v>
      </c>
      <c r="G177" t="s">
        <v>377</v>
      </c>
      <c r="H177" s="1">
        <v>41790</v>
      </c>
      <c r="I177" t="s">
        <v>235</v>
      </c>
      <c r="J177">
        <v>0</v>
      </c>
      <c r="K177">
        <v>0</v>
      </c>
      <c r="L177">
        <v>0</v>
      </c>
      <c r="M177">
        <v>0</v>
      </c>
      <c r="N177">
        <v>0</v>
      </c>
    </row>
    <row r="178" spans="1:14" x14ac:dyDescent="0.25">
      <c r="A178" t="s">
        <v>229</v>
      </c>
      <c r="B178">
        <v>3040609000</v>
      </c>
      <c r="C178" t="s">
        <v>233</v>
      </c>
      <c r="D178">
        <v>627025</v>
      </c>
      <c r="E178" t="s">
        <v>17</v>
      </c>
      <c r="F178">
        <v>623587</v>
      </c>
      <c r="G178" t="s">
        <v>378</v>
      </c>
      <c r="H178" s="1">
        <v>41790</v>
      </c>
      <c r="I178" t="s">
        <v>235</v>
      </c>
      <c r="J178">
        <v>0</v>
      </c>
      <c r="K178">
        <v>0</v>
      </c>
      <c r="L178">
        <v>0</v>
      </c>
      <c r="M178">
        <v>0</v>
      </c>
      <c r="N178">
        <v>0</v>
      </c>
    </row>
    <row r="179" spans="1:14" x14ac:dyDescent="0.25">
      <c r="A179" t="s">
        <v>229</v>
      </c>
      <c r="B179">
        <v>3040609000</v>
      </c>
      <c r="C179" t="s">
        <v>233</v>
      </c>
      <c r="D179">
        <v>623753</v>
      </c>
      <c r="E179" t="s">
        <v>17</v>
      </c>
      <c r="F179">
        <v>623587</v>
      </c>
      <c r="G179" t="s">
        <v>379</v>
      </c>
      <c r="H179" s="1">
        <v>41790</v>
      </c>
      <c r="I179" t="s">
        <v>235</v>
      </c>
      <c r="J179">
        <v>0</v>
      </c>
      <c r="K179">
        <v>0</v>
      </c>
      <c r="L179">
        <v>0</v>
      </c>
      <c r="M179">
        <v>0</v>
      </c>
      <c r="N179">
        <v>0</v>
      </c>
    </row>
    <row r="180" spans="1:14" x14ac:dyDescent="0.25">
      <c r="A180" t="s">
        <v>229</v>
      </c>
      <c r="B180">
        <v>3040609000</v>
      </c>
      <c r="C180" t="s">
        <v>233</v>
      </c>
      <c r="D180">
        <v>623761</v>
      </c>
      <c r="E180" t="s">
        <v>17</v>
      </c>
      <c r="F180">
        <v>623587</v>
      </c>
      <c r="G180" t="s">
        <v>380</v>
      </c>
      <c r="H180" s="1">
        <v>41790</v>
      </c>
      <c r="I180" t="s">
        <v>235</v>
      </c>
      <c r="J180">
        <v>0</v>
      </c>
      <c r="K180">
        <v>0</v>
      </c>
      <c r="L180">
        <v>0</v>
      </c>
      <c r="M180">
        <v>0</v>
      </c>
      <c r="N180">
        <v>0</v>
      </c>
    </row>
    <row r="181" spans="1:14" x14ac:dyDescent="0.25">
      <c r="A181" t="s">
        <v>229</v>
      </c>
      <c r="B181">
        <v>3040442490</v>
      </c>
      <c r="C181" t="s">
        <v>314</v>
      </c>
      <c r="D181">
        <v>625992</v>
      </c>
      <c r="E181" t="s">
        <v>34</v>
      </c>
      <c r="F181">
        <v>625992</v>
      </c>
      <c r="G181" t="s">
        <v>381</v>
      </c>
      <c r="H181" s="1">
        <v>42063</v>
      </c>
      <c r="I181" t="s">
        <v>316</v>
      </c>
      <c r="J181" s="15">
        <v>469</v>
      </c>
      <c r="K181">
        <v>0</v>
      </c>
      <c r="L181" s="12">
        <v>935094.92</v>
      </c>
      <c r="M181">
        <v>0</v>
      </c>
      <c r="N181">
        <v>0</v>
      </c>
    </row>
    <row r="182" spans="1:14" x14ac:dyDescent="0.25">
      <c r="A182" t="s">
        <v>229</v>
      </c>
      <c r="B182">
        <v>3040609000</v>
      </c>
      <c r="C182" t="s">
        <v>233</v>
      </c>
      <c r="D182">
        <v>623691</v>
      </c>
      <c r="E182" t="s">
        <v>17</v>
      </c>
      <c r="F182">
        <v>623587</v>
      </c>
      <c r="G182" t="s">
        <v>382</v>
      </c>
      <c r="H182" s="1">
        <v>41790</v>
      </c>
      <c r="I182" t="s">
        <v>235</v>
      </c>
      <c r="J182">
        <v>0</v>
      </c>
      <c r="K182">
        <v>0</v>
      </c>
      <c r="L182">
        <v>0</v>
      </c>
      <c r="M182">
        <v>0</v>
      </c>
      <c r="N182">
        <v>0</v>
      </c>
    </row>
    <row r="183" spans="1:14" x14ac:dyDescent="0.25">
      <c r="A183" t="s">
        <v>229</v>
      </c>
      <c r="B183">
        <v>3040912133</v>
      </c>
      <c r="C183" t="s">
        <v>284</v>
      </c>
      <c r="D183">
        <v>666420</v>
      </c>
      <c r="E183" t="s">
        <v>17</v>
      </c>
      <c r="F183">
        <v>666417</v>
      </c>
      <c r="G183" t="s">
        <v>383</v>
      </c>
      <c r="H183" s="1">
        <v>41639</v>
      </c>
      <c r="I183" t="s">
        <v>384</v>
      </c>
      <c r="J183">
        <v>0</v>
      </c>
      <c r="K183">
        <v>0</v>
      </c>
      <c r="L183">
        <v>0</v>
      </c>
      <c r="M183">
        <v>0</v>
      </c>
      <c r="N183">
        <v>0</v>
      </c>
    </row>
    <row r="184" spans="1:14" x14ac:dyDescent="0.25">
      <c r="A184" t="s">
        <v>229</v>
      </c>
      <c r="B184">
        <v>3041042253</v>
      </c>
      <c r="C184" t="s">
        <v>271</v>
      </c>
      <c r="D184">
        <v>667901</v>
      </c>
      <c r="G184" t="s">
        <v>385</v>
      </c>
      <c r="H184" s="1">
        <v>42073</v>
      </c>
      <c r="I184" t="s">
        <v>273</v>
      </c>
      <c r="J184">
        <v>0</v>
      </c>
      <c r="K184">
        <v>0</v>
      </c>
      <c r="L184" s="12">
        <v>68037.69</v>
      </c>
      <c r="M184" s="13">
        <v>88885.86</v>
      </c>
      <c r="N184">
        <v>0</v>
      </c>
    </row>
    <row r="185" spans="1:14" x14ac:dyDescent="0.25">
      <c r="A185" t="s">
        <v>229</v>
      </c>
      <c r="B185">
        <v>3040112018</v>
      </c>
      <c r="C185" t="s">
        <v>230</v>
      </c>
      <c r="D185">
        <v>667882</v>
      </c>
      <c r="E185" t="s">
        <v>34</v>
      </c>
      <c r="F185">
        <v>667882</v>
      </c>
      <c r="G185" t="s">
        <v>386</v>
      </c>
      <c r="H185" s="1">
        <v>41882</v>
      </c>
      <c r="I185" t="s">
        <v>387</v>
      </c>
      <c r="J185">
        <v>0</v>
      </c>
      <c r="K185">
        <v>0</v>
      </c>
      <c r="L185">
        <v>0</v>
      </c>
      <c r="M185">
        <v>0</v>
      </c>
      <c r="N185" s="14">
        <v>-3857.67</v>
      </c>
    </row>
    <row r="186" spans="1:14" x14ac:dyDescent="0.25">
      <c r="A186" t="s">
        <v>229</v>
      </c>
      <c r="B186">
        <v>3040918000</v>
      </c>
      <c r="C186" t="s">
        <v>388</v>
      </c>
      <c r="D186">
        <v>667856</v>
      </c>
      <c r="E186" t="s">
        <v>34</v>
      </c>
      <c r="F186">
        <v>667856</v>
      </c>
      <c r="G186" t="s">
        <v>389</v>
      </c>
      <c r="H186" s="1">
        <v>41820</v>
      </c>
      <c r="I186" t="s">
        <v>390</v>
      </c>
      <c r="J186">
        <v>0</v>
      </c>
      <c r="K186">
        <v>0</v>
      </c>
      <c r="L186" s="12">
        <v>2679.62</v>
      </c>
      <c r="M186">
        <v>0</v>
      </c>
      <c r="N186">
        <v>0</v>
      </c>
    </row>
    <row r="187" spans="1:14" x14ac:dyDescent="0.25">
      <c r="A187" t="s">
        <v>229</v>
      </c>
      <c r="B187">
        <v>3040110000</v>
      </c>
      <c r="C187" t="s">
        <v>308</v>
      </c>
      <c r="D187">
        <v>667631</v>
      </c>
      <c r="G187" t="s">
        <v>391</v>
      </c>
      <c r="H187" s="1">
        <v>42004</v>
      </c>
      <c r="I187" t="s">
        <v>392</v>
      </c>
      <c r="J187">
        <v>0</v>
      </c>
      <c r="K187" s="11">
        <v>-2574.7193000000002</v>
      </c>
      <c r="L187" s="12">
        <v>3725</v>
      </c>
      <c r="M187">
        <v>0</v>
      </c>
      <c r="N187">
        <v>0</v>
      </c>
    </row>
    <row r="188" spans="1:14" x14ac:dyDescent="0.25">
      <c r="A188" t="s">
        <v>229</v>
      </c>
      <c r="B188">
        <v>3040124000</v>
      </c>
      <c r="C188" t="s">
        <v>393</v>
      </c>
      <c r="D188">
        <v>667610</v>
      </c>
      <c r="G188" t="s">
        <v>394</v>
      </c>
      <c r="H188" s="1">
        <v>42079</v>
      </c>
      <c r="I188" t="s">
        <v>395</v>
      </c>
      <c r="J188">
        <v>0</v>
      </c>
      <c r="K188" s="11">
        <v>-1259.9386999999999</v>
      </c>
      <c r="L188" s="12">
        <v>43.91</v>
      </c>
      <c r="M188" s="13">
        <v>1000</v>
      </c>
      <c r="N188">
        <v>0</v>
      </c>
    </row>
    <row r="189" spans="1:14" x14ac:dyDescent="0.25">
      <c r="A189" t="s">
        <v>229</v>
      </c>
      <c r="B189">
        <v>3040120000</v>
      </c>
      <c r="C189" t="s">
        <v>251</v>
      </c>
      <c r="D189">
        <v>667568</v>
      </c>
      <c r="G189" t="s">
        <v>396</v>
      </c>
      <c r="H189" s="1">
        <v>42035</v>
      </c>
      <c r="I189" t="s">
        <v>397</v>
      </c>
      <c r="J189">
        <v>0</v>
      </c>
      <c r="K189">
        <v>0</v>
      </c>
      <c r="L189" s="12">
        <v>3440.56</v>
      </c>
      <c r="M189">
        <v>0</v>
      </c>
      <c r="N189">
        <v>0</v>
      </c>
    </row>
    <row r="190" spans="1:14" x14ac:dyDescent="0.25">
      <c r="A190" t="s">
        <v>229</v>
      </c>
      <c r="B190">
        <v>3040126000</v>
      </c>
      <c r="C190" t="s">
        <v>398</v>
      </c>
      <c r="D190">
        <v>667278</v>
      </c>
      <c r="G190" t="s">
        <v>399</v>
      </c>
      <c r="H190" s="1">
        <v>42004</v>
      </c>
      <c r="I190" t="s">
        <v>400</v>
      </c>
      <c r="J190">
        <v>0</v>
      </c>
      <c r="K190">
        <v>0</v>
      </c>
      <c r="L190" s="12">
        <v>23278.12</v>
      </c>
      <c r="M190">
        <v>0</v>
      </c>
      <c r="N190">
        <v>0</v>
      </c>
    </row>
    <row r="191" spans="1:14" x14ac:dyDescent="0.25">
      <c r="A191" t="s">
        <v>229</v>
      </c>
      <c r="B191">
        <v>3040133520</v>
      </c>
      <c r="C191" t="s">
        <v>255</v>
      </c>
      <c r="D191">
        <v>667183</v>
      </c>
      <c r="G191" t="s">
        <v>401</v>
      </c>
      <c r="H191" s="1">
        <v>42094</v>
      </c>
      <c r="I191" t="s">
        <v>402</v>
      </c>
      <c r="J191">
        <v>0</v>
      </c>
      <c r="K191">
        <v>0</v>
      </c>
      <c r="L191">
        <v>0</v>
      </c>
      <c r="M191">
        <v>0</v>
      </c>
      <c r="N191">
        <v>0</v>
      </c>
    </row>
    <row r="192" spans="1:14" x14ac:dyDescent="0.25">
      <c r="A192" t="s">
        <v>229</v>
      </c>
      <c r="B192">
        <v>3040912013</v>
      </c>
      <c r="C192" t="s">
        <v>284</v>
      </c>
      <c r="D192">
        <v>667176</v>
      </c>
      <c r="E192" t="s">
        <v>17</v>
      </c>
      <c r="F192">
        <v>666068</v>
      </c>
      <c r="G192" t="s">
        <v>403</v>
      </c>
      <c r="H192" s="1">
        <v>42087</v>
      </c>
      <c r="I192" t="s">
        <v>404</v>
      </c>
      <c r="J192">
        <v>0</v>
      </c>
      <c r="K192">
        <v>0</v>
      </c>
      <c r="L192">
        <v>0</v>
      </c>
      <c r="M192">
        <v>0</v>
      </c>
      <c r="N192">
        <v>0</v>
      </c>
    </row>
    <row r="193" spans="1:14" x14ac:dyDescent="0.25">
      <c r="A193" t="s">
        <v>229</v>
      </c>
      <c r="B193">
        <v>3040112178</v>
      </c>
      <c r="C193" t="s">
        <v>230</v>
      </c>
      <c r="D193">
        <v>667156</v>
      </c>
      <c r="G193" t="s">
        <v>405</v>
      </c>
      <c r="H193" s="1">
        <v>41882</v>
      </c>
      <c r="I193" t="s">
        <v>406</v>
      </c>
      <c r="J193">
        <v>0</v>
      </c>
      <c r="K193">
        <v>0</v>
      </c>
      <c r="L193">
        <v>0</v>
      </c>
      <c r="M193">
        <v>0</v>
      </c>
      <c r="N193" s="14">
        <v>-11412.04</v>
      </c>
    </row>
    <row r="194" spans="1:14" x14ac:dyDescent="0.25">
      <c r="A194" t="s">
        <v>229</v>
      </c>
      <c r="B194">
        <v>3040126300</v>
      </c>
      <c r="C194" t="s">
        <v>398</v>
      </c>
      <c r="D194">
        <v>666885</v>
      </c>
      <c r="G194" t="s">
        <v>407</v>
      </c>
      <c r="H194" s="1">
        <v>42077</v>
      </c>
      <c r="I194" t="s">
        <v>408</v>
      </c>
      <c r="J194">
        <v>0</v>
      </c>
      <c r="K194">
        <v>0</v>
      </c>
      <c r="L194">
        <v>0</v>
      </c>
      <c r="M194">
        <v>0</v>
      </c>
      <c r="N194" s="14">
        <v>-1372.32</v>
      </c>
    </row>
    <row r="195" spans="1:14" x14ac:dyDescent="0.25">
      <c r="A195" t="s">
        <v>229</v>
      </c>
      <c r="B195">
        <v>3040112025</v>
      </c>
      <c r="C195" t="s">
        <v>230</v>
      </c>
      <c r="D195">
        <v>666080</v>
      </c>
      <c r="G195" t="s">
        <v>409</v>
      </c>
      <c r="H195" s="1">
        <v>41882</v>
      </c>
      <c r="I195" t="s">
        <v>278</v>
      </c>
      <c r="J195">
        <v>0</v>
      </c>
      <c r="K195">
        <v>0</v>
      </c>
      <c r="L195">
        <v>0</v>
      </c>
      <c r="M195" s="13">
        <v>15267.52</v>
      </c>
      <c r="N195">
        <v>0</v>
      </c>
    </row>
    <row r="196" spans="1:14" x14ac:dyDescent="0.25">
      <c r="A196" t="s">
        <v>229</v>
      </c>
      <c r="B196">
        <v>3040116000</v>
      </c>
      <c r="C196" t="s">
        <v>274</v>
      </c>
      <c r="D196">
        <v>666710</v>
      </c>
      <c r="G196" t="s">
        <v>410</v>
      </c>
      <c r="H196" s="1">
        <v>42063</v>
      </c>
      <c r="I196" t="s">
        <v>411</v>
      </c>
      <c r="J196">
        <v>0</v>
      </c>
      <c r="K196">
        <v>0</v>
      </c>
      <c r="L196">
        <v>0</v>
      </c>
      <c r="M196">
        <v>0</v>
      </c>
      <c r="N196">
        <v>0</v>
      </c>
    </row>
    <row r="197" spans="1:14" x14ac:dyDescent="0.25">
      <c r="A197" t="s">
        <v>229</v>
      </c>
      <c r="B197">
        <v>3040112018</v>
      </c>
      <c r="C197" t="s">
        <v>230</v>
      </c>
      <c r="D197">
        <v>668060</v>
      </c>
      <c r="E197" t="s">
        <v>17</v>
      </c>
      <c r="F197">
        <v>667882</v>
      </c>
      <c r="G197" t="s">
        <v>412</v>
      </c>
      <c r="H197" s="1">
        <v>41882</v>
      </c>
      <c r="I197" t="s">
        <v>259</v>
      </c>
      <c r="J197">
        <v>0</v>
      </c>
      <c r="K197">
        <v>0</v>
      </c>
      <c r="L197">
        <v>0</v>
      </c>
      <c r="M197">
        <v>0</v>
      </c>
      <c r="N197">
        <v>0</v>
      </c>
    </row>
    <row r="198" spans="1:14" x14ac:dyDescent="0.25">
      <c r="A198" t="s">
        <v>229</v>
      </c>
      <c r="B198">
        <v>3040112027</v>
      </c>
      <c r="C198" t="s">
        <v>230</v>
      </c>
      <c r="D198">
        <v>666418</v>
      </c>
      <c r="G198" t="s">
        <v>413</v>
      </c>
      <c r="H198" s="1">
        <v>42004</v>
      </c>
      <c r="I198" t="s">
        <v>414</v>
      </c>
      <c r="J198">
        <v>0</v>
      </c>
      <c r="K198">
        <v>0</v>
      </c>
      <c r="L198" s="12">
        <v>146.49</v>
      </c>
      <c r="M198">
        <v>0</v>
      </c>
      <c r="N198">
        <v>0</v>
      </c>
    </row>
    <row r="199" spans="1:14" x14ac:dyDescent="0.25">
      <c r="A199" t="s">
        <v>229</v>
      </c>
      <c r="B199">
        <v>3040912133</v>
      </c>
      <c r="C199" t="s">
        <v>284</v>
      </c>
      <c r="D199">
        <v>666417</v>
      </c>
      <c r="E199" t="s">
        <v>34</v>
      </c>
      <c r="F199">
        <v>666417</v>
      </c>
      <c r="G199" t="s">
        <v>383</v>
      </c>
      <c r="H199" s="1">
        <v>42004</v>
      </c>
      <c r="I199" t="s">
        <v>384</v>
      </c>
      <c r="J199">
        <v>0</v>
      </c>
      <c r="K199">
        <v>0</v>
      </c>
      <c r="L199">
        <v>0</v>
      </c>
      <c r="M199" s="13">
        <v>100</v>
      </c>
      <c r="N199">
        <v>0</v>
      </c>
    </row>
    <row r="200" spans="1:14" x14ac:dyDescent="0.25">
      <c r="A200" t="s">
        <v>229</v>
      </c>
      <c r="B200">
        <v>3040441000</v>
      </c>
      <c r="C200" t="s">
        <v>415</v>
      </c>
      <c r="D200">
        <v>666365</v>
      </c>
      <c r="G200" t="s">
        <v>416</v>
      </c>
      <c r="H200" s="1">
        <v>42088</v>
      </c>
      <c r="I200" t="s">
        <v>417</v>
      </c>
      <c r="J200">
        <v>0</v>
      </c>
      <c r="K200">
        <v>0</v>
      </c>
      <c r="L200">
        <v>0</v>
      </c>
      <c r="M200">
        <v>0</v>
      </c>
      <c r="N200">
        <v>0</v>
      </c>
    </row>
    <row r="201" spans="1:14" x14ac:dyDescent="0.25">
      <c r="A201" t="s">
        <v>229</v>
      </c>
      <c r="B201">
        <v>3040118200</v>
      </c>
      <c r="C201" t="s">
        <v>418</v>
      </c>
      <c r="D201">
        <v>666343</v>
      </c>
      <c r="E201" t="s">
        <v>17</v>
      </c>
      <c r="F201">
        <v>666307</v>
      </c>
      <c r="G201" t="s">
        <v>419</v>
      </c>
      <c r="H201" s="1">
        <v>42004</v>
      </c>
      <c r="I201" t="s">
        <v>420</v>
      </c>
      <c r="J201">
        <v>0</v>
      </c>
      <c r="K201">
        <v>0</v>
      </c>
      <c r="L201">
        <v>0</v>
      </c>
      <c r="M201">
        <v>0</v>
      </c>
      <c r="N201">
        <v>0</v>
      </c>
    </row>
    <row r="202" spans="1:14" x14ac:dyDescent="0.25">
      <c r="A202" t="s">
        <v>229</v>
      </c>
      <c r="B202">
        <v>3040112178</v>
      </c>
      <c r="C202" t="s">
        <v>230</v>
      </c>
      <c r="D202">
        <v>637402</v>
      </c>
      <c r="G202" t="s">
        <v>421</v>
      </c>
      <c r="H202" s="1">
        <v>41670</v>
      </c>
      <c r="I202" t="s">
        <v>422</v>
      </c>
      <c r="J202">
        <v>0</v>
      </c>
      <c r="K202">
        <v>0</v>
      </c>
      <c r="L202">
        <v>0</v>
      </c>
      <c r="M202">
        <v>0</v>
      </c>
      <c r="N202">
        <v>0</v>
      </c>
    </row>
    <row r="203" spans="1:14" x14ac:dyDescent="0.25">
      <c r="A203" t="s">
        <v>229</v>
      </c>
      <c r="B203">
        <v>3040118200</v>
      </c>
      <c r="C203" t="s">
        <v>418</v>
      </c>
      <c r="D203">
        <v>666307</v>
      </c>
      <c r="E203" t="s">
        <v>34</v>
      </c>
      <c r="F203">
        <v>666307</v>
      </c>
      <c r="G203" t="s">
        <v>419</v>
      </c>
      <c r="H203" s="1">
        <v>42004</v>
      </c>
      <c r="I203" t="s">
        <v>420</v>
      </c>
      <c r="J203">
        <v>0</v>
      </c>
      <c r="K203">
        <v>0</v>
      </c>
      <c r="L203">
        <v>0</v>
      </c>
      <c r="M203">
        <v>0</v>
      </c>
      <c r="N203">
        <v>0</v>
      </c>
    </row>
    <row r="204" spans="1:14" x14ac:dyDescent="0.25">
      <c r="A204" t="s">
        <v>229</v>
      </c>
      <c r="B204">
        <v>3040112139</v>
      </c>
      <c r="C204" t="s">
        <v>230</v>
      </c>
      <c r="D204">
        <v>666273</v>
      </c>
      <c r="G204" t="s">
        <v>423</v>
      </c>
      <c r="H204" s="1">
        <v>42035</v>
      </c>
      <c r="I204" t="s">
        <v>424</v>
      </c>
      <c r="J204">
        <v>0</v>
      </c>
      <c r="K204">
        <v>0</v>
      </c>
      <c r="L204" s="12">
        <v>122.7</v>
      </c>
      <c r="M204" s="13">
        <v>134.97</v>
      </c>
      <c r="N204">
        <v>0</v>
      </c>
    </row>
    <row r="205" spans="1:14" x14ac:dyDescent="0.25">
      <c r="A205" t="s">
        <v>229</v>
      </c>
      <c r="B205">
        <v>3040431020</v>
      </c>
      <c r="C205" t="s">
        <v>106</v>
      </c>
      <c r="D205">
        <v>666234</v>
      </c>
      <c r="G205" t="s">
        <v>425</v>
      </c>
      <c r="H205" s="1">
        <v>42004</v>
      </c>
      <c r="I205" t="s">
        <v>426</v>
      </c>
      <c r="J205">
        <v>0</v>
      </c>
      <c r="K205">
        <v>0</v>
      </c>
      <c r="L205">
        <v>0</v>
      </c>
      <c r="M205">
        <v>0</v>
      </c>
      <c r="N205">
        <v>0</v>
      </c>
    </row>
    <row r="206" spans="1:14" x14ac:dyDescent="0.25">
      <c r="A206" t="s">
        <v>229</v>
      </c>
      <c r="B206">
        <v>3040110000</v>
      </c>
      <c r="C206" t="s">
        <v>308</v>
      </c>
      <c r="D206">
        <v>666220</v>
      </c>
      <c r="G206" t="s">
        <v>427</v>
      </c>
      <c r="H206" s="1">
        <v>42063</v>
      </c>
      <c r="I206" t="s">
        <v>428</v>
      </c>
      <c r="J206">
        <v>0</v>
      </c>
      <c r="K206">
        <v>0</v>
      </c>
      <c r="L206">
        <v>0</v>
      </c>
      <c r="M206" s="13">
        <v>72.64</v>
      </c>
      <c r="N206" s="14">
        <v>-698.59</v>
      </c>
    </row>
    <row r="207" spans="1:14" x14ac:dyDescent="0.25">
      <c r="A207" t="s">
        <v>229</v>
      </c>
      <c r="B207">
        <v>3041042093</v>
      </c>
      <c r="C207" t="s">
        <v>271</v>
      </c>
      <c r="D207">
        <v>666210</v>
      </c>
      <c r="G207" t="s">
        <v>429</v>
      </c>
      <c r="H207" s="1">
        <v>41912</v>
      </c>
      <c r="I207" t="s">
        <v>430</v>
      </c>
      <c r="J207">
        <v>0</v>
      </c>
      <c r="K207" s="11">
        <v>-5196.1242000000002</v>
      </c>
      <c r="L207">
        <v>0</v>
      </c>
      <c r="M207">
        <v>0</v>
      </c>
      <c r="N207">
        <v>0</v>
      </c>
    </row>
    <row r="208" spans="1:14" x14ac:dyDescent="0.25">
      <c r="A208" t="s">
        <v>229</v>
      </c>
      <c r="B208">
        <v>3040922670</v>
      </c>
      <c r="C208" t="s">
        <v>431</v>
      </c>
      <c r="D208">
        <v>666197</v>
      </c>
      <c r="E208" t="s">
        <v>34</v>
      </c>
      <c r="F208">
        <v>666197</v>
      </c>
      <c r="G208" t="s">
        <v>432</v>
      </c>
      <c r="H208" s="1">
        <v>41851</v>
      </c>
      <c r="I208" t="s">
        <v>433</v>
      </c>
      <c r="J208">
        <v>0</v>
      </c>
      <c r="K208">
        <v>0</v>
      </c>
      <c r="L208">
        <v>0</v>
      </c>
      <c r="M208" s="16">
        <v>-981.33</v>
      </c>
      <c r="N208" s="14">
        <v>-0.01</v>
      </c>
    </row>
    <row r="209" spans="1:14" x14ac:dyDescent="0.25">
      <c r="A209" t="s">
        <v>229</v>
      </c>
      <c r="B209">
        <v>3040118250</v>
      </c>
      <c r="C209" t="s">
        <v>418</v>
      </c>
      <c r="D209">
        <v>666130</v>
      </c>
      <c r="G209" t="s">
        <v>434</v>
      </c>
      <c r="H209" s="1">
        <v>42094</v>
      </c>
      <c r="I209" t="s">
        <v>435</v>
      </c>
      <c r="J209">
        <v>0</v>
      </c>
      <c r="K209">
        <v>0</v>
      </c>
      <c r="L209">
        <v>0</v>
      </c>
      <c r="M209" s="13">
        <v>10800</v>
      </c>
      <c r="N209">
        <v>0</v>
      </c>
    </row>
    <row r="210" spans="1:14" x14ac:dyDescent="0.25">
      <c r="A210" t="s">
        <v>229</v>
      </c>
      <c r="B210">
        <v>3040625000</v>
      </c>
      <c r="C210" t="s">
        <v>436</v>
      </c>
      <c r="D210">
        <v>666860</v>
      </c>
      <c r="E210" t="s">
        <v>34</v>
      </c>
      <c r="F210">
        <v>666860</v>
      </c>
      <c r="G210" t="s">
        <v>437</v>
      </c>
      <c r="H210" s="1">
        <v>42094</v>
      </c>
      <c r="I210" t="s">
        <v>438</v>
      </c>
      <c r="J210" s="15">
        <v>170614.82</v>
      </c>
      <c r="K210">
        <v>0</v>
      </c>
      <c r="L210">
        <v>0</v>
      </c>
      <c r="M210" s="13">
        <v>1631832.5</v>
      </c>
      <c r="N210">
        <v>0</v>
      </c>
    </row>
    <row r="211" spans="1:14" x14ac:dyDescent="0.25">
      <c r="A211" t="s">
        <v>229</v>
      </c>
      <c r="B211">
        <v>3040120000</v>
      </c>
      <c r="C211" t="s">
        <v>251</v>
      </c>
      <c r="D211">
        <v>669146</v>
      </c>
      <c r="G211" t="s">
        <v>439</v>
      </c>
      <c r="H211" s="1">
        <v>42094</v>
      </c>
      <c r="I211" t="s">
        <v>440</v>
      </c>
      <c r="J211">
        <v>0</v>
      </c>
      <c r="K211">
        <v>0</v>
      </c>
      <c r="L211">
        <v>0</v>
      </c>
      <c r="M211">
        <v>0</v>
      </c>
      <c r="N211">
        <v>0</v>
      </c>
    </row>
    <row r="212" spans="1:14" x14ac:dyDescent="0.25">
      <c r="A212" t="s">
        <v>229</v>
      </c>
      <c r="B212">
        <v>3040444170</v>
      </c>
      <c r="C212" t="s">
        <v>441</v>
      </c>
      <c r="D212">
        <v>800705</v>
      </c>
      <c r="G212" t="s">
        <v>442</v>
      </c>
      <c r="H212" s="1">
        <v>41873</v>
      </c>
      <c r="I212" t="s">
        <v>443</v>
      </c>
      <c r="J212">
        <v>0</v>
      </c>
      <c r="K212">
        <v>0</v>
      </c>
      <c r="L212" s="12">
        <v>0.25</v>
      </c>
      <c r="M212">
        <v>0</v>
      </c>
      <c r="N212">
        <v>0</v>
      </c>
    </row>
    <row r="213" spans="1:14" x14ac:dyDescent="0.25">
      <c r="A213" t="s">
        <v>229</v>
      </c>
      <c r="B213">
        <v>3040442450</v>
      </c>
      <c r="C213" t="s">
        <v>314</v>
      </c>
      <c r="D213">
        <v>800540</v>
      </c>
      <c r="G213" t="s">
        <v>444</v>
      </c>
      <c r="H213" s="1">
        <v>42094</v>
      </c>
      <c r="I213" t="s">
        <v>445</v>
      </c>
      <c r="J213">
        <v>0</v>
      </c>
      <c r="K213">
        <v>0</v>
      </c>
      <c r="L213">
        <v>0</v>
      </c>
      <c r="M213">
        <v>0</v>
      </c>
      <c r="N213">
        <v>0</v>
      </c>
    </row>
    <row r="214" spans="1:14" x14ac:dyDescent="0.25">
      <c r="A214" t="s">
        <v>229</v>
      </c>
      <c r="B214">
        <v>3040443700</v>
      </c>
      <c r="C214" t="s">
        <v>292</v>
      </c>
      <c r="D214">
        <v>800536</v>
      </c>
      <c r="G214" t="s">
        <v>446</v>
      </c>
      <c r="H214" s="1">
        <v>42094</v>
      </c>
      <c r="I214" t="s">
        <v>447</v>
      </c>
      <c r="J214">
        <v>0</v>
      </c>
      <c r="K214">
        <v>0</v>
      </c>
      <c r="L214">
        <v>0</v>
      </c>
      <c r="M214">
        <v>0</v>
      </c>
      <c r="N214">
        <v>0</v>
      </c>
    </row>
    <row r="215" spans="1:14" x14ac:dyDescent="0.25">
      <c r="A215" t="s">
        <v>229</v>
      </c>
      <c r="B215">
        <v>3040931002</v>
      </c>
      <c r="C215" t="s">
        <v>448</v>
      </c>
      <c r="D215">
        <v>800291</v>
      </c>
      <c r="G215" t="s">
        <v>449</v>
      </c>
      <c r="H215" s="1">
        <v>41758</v>
      </c>
      <c r="I215" t="s">
        <v>450</v>
      </c>
      <c r="J215">
        <v>0</v>
      </c>
      <c r="K215">
        <v>0</v>
      </c>
      <c r="L215">
        <v>0</v>
      </c>
      <c r="M215">
        <v>0</v>
      </c>
      <c r="N215">
        <v>0</v>
      </c>
    </row>
    <row r="216" spans="1:14" x14ac:dyDescent="0.25">
      <c r="A216" t="s">
        <v>229</v>
      </c>
      <c r="B216">
        <v>3040440180</v>
      </c>
      <c r="C216" t="s">
        <v>451</v>
      </c>
      <c r="D216">
        <v>800042</v>
      </c>
      <c r="G216" t="s">
        <v>452</v>
      </c>
      <c r="H216" s="1">
        <v>42063</v>
      </c>
      <c r="I216" t="s">
        <v>453</v>
      </c>
      <c r="J216">
        <v>0</v>
      </c>
      <c r="K216">
        <v>0</v>
      </c>
      <c r="L216">
        <v>0</v>
      </c>
      <c r="M216">
        <v>0</v>
      </c>
      <c r="N216">
        <v>0</v>
      </c>
    </row>
    <row r="217" spans="1:14" x14ac:dyDescent="0.25">
      <c r="A217" t="s">
        <v>229</v>
      </c>
      <c r="B217">
        <v>3040112018</v>
      </c>
      <c r="C217" t="s">
        <v>230</v>
      </c>
      <c r="D217">
        <v>674813</v>
      </c>
      <c r="G217" t="s">
        <v>454</v>
      </c>
      <c r="H217" s="1">
        <v>42094</v>
      </c>
      <c r="I217" t="s">
        <v>455</v>
      </c>
      <c r="J217" s="15">
        <v>26245.34</v>
      </c>
      <c r="K217">
        <v>0</v>
      </c>
      <c r="L217" s="12">
        <v>3772.48</v>
      </c>
      <c r="M217">
        <v>0</v>
      </c>
      <c r="N217">
        <v>0</v>
      </c>
    </row>
    <row r="218" spans="1:14" x14ac:dyDescent="0.25">
      <c r="A218" t="s">
        <v>229</v>
      </c>
      <c r="B218">
        <v>3040449020</v>
      </c>
      <c r="C218" t="s">
        <v>305</v>
      </c>
      <c r="D218">
        <v>674751</v>
      </c>
      <c r="E218" t="s">
        <v>34</v>
      </c>
      <c r="F218">
        <v>674751</v>
      </c>
      <c r="G218" t="s">
        <v>456</v>
      </c>
      <c r="H218" s="1">
        <v>42094</v>
      </c>
      <c r="I218" t="s">
        <v>329</v>
      </c>
      <c r="J218" s="2">
        <v>-11349</v>
      </c>
      <c r="K218">
        <v>0</v>
      </c>
      <c r="L218">
        <v>0</v>
      </c>
      <c r="M218">
        <v>0</v>
      </c>
      <c r="N218">
        <v>0</v>
      </c>
    </row>
    <row r="219" spans="1:14" x14ac:dyDescent="0.25">
      <c r="A219" t="s">
        <v>229</v>
      </c>
      <c r="B219">
        <v>3040449000</v>
      </c>
      <c r="C219" t="s">
        <v>305</v>
      </c>
      <c r="D219">
        <v>674729</v>
      </c>
      <c r="G219" t="s">
        <v>457</v>
      </c>
      <c r="H219" s="1">
        <v>42035</v>
      </c>
      <c r="I219" t="s">
        <v>458</v>
      </c>
      <c r="J219">
        <v>0</v>
      </c>
      <c r="K219">
        <v>0</v>
      </c>
      <c r="L219" s="12">
        <v>150657.95000000001</v>
      </c>
      <c r="M219">
        <v>0</v>
      </c>
      <c r="N219">
        <v>0</v>
      </c>
    </row>
    <row r="220" spans="1:14" x14ac:dyDescent="0.25">
      <c r="A220" t="s">
        <v>229</v>
      </c>
      <c r="B220">
        <v>3040122430</v>
      </c>
      <c r="C220" t="s">
        <v>354</v>
      </c>
      <c r="D220">
        <v>674686</v>
      </c>
      <c r="E220" t="s">
        <v>34</v>
      </c>
      <c r="F220">
        <v>674686</v>
      </c>
      <c r="G220" t="s">
        <v>459</v>
      </c>
      <c r="H220" s="1">
        <v>42094</v>
      </c>
      <c r="I220" t="s">
        <v>460</v>
      </c>
      <c r="J220">
        <v>0</v>
      </c>
      <c r="K220">
        <v>0</v>
      </c>
      <c r="L220" s="12">
        <v>246.7</v>
      </c>
      <c r="M220">
        <v>0</v>
      </c>
      <c r="N220">
        <v>0</v>
      </c>
    </row>
    <row r="221" spans="1:14" x14ac:dyDescent="0.25">
      <c r="A221" t="s">
        <v>229</v>
      </c>
      <c r="B221">
        <v>3040609000</v>
      </c>
      <c r="C221" t="s">
        <v>233</v>
      </c>
      <c r="D221">
        <v>674529</v>
      </c>
      <c r="G221" t="s">
        <v>461</v>
      </c>
      <c r="H221" s="1">
        <v>41790</v>
      </c>
      <c r="I221" t="s">
        <v>235</v>
      </c>
      <c r="J221" s="15">
        <v>1482.09</v>
      </c>
      <c r="K221">
        <v>0</v>
      </c>
      <c r="L221" s="12">
        <v>559964</v>
      </c>
      <c r="M221">
        <v>0</v>
      </c>
      <c r="N221">
        <v>0</v>
      </c>
    </row>
    <row r="222" spans="1:14" x14ac:dyDescent="0.25">
      <c r="A222" t="s">
        <v>229</v>
      </c>
      <c r="B222">
        <v>3040449000</v>
      </c>
      <c r="C222" t="s">
        <v>305</v>
      </c>
      <c r="D222">
        <v>673162</v>
      </c>
      <c r="G222" t="s">
        <v>462</v>
      </c>
      <c r="H222" s="1">
        <v>42094</v>
      </c>
      <c r="I222" t="s">
        <v>463</v>
      </c>
      <c r="J222">
        <v>0</v>
      </c>
      <c r="K222">
        <v>0</v>
      </c>
      <c r="L222">
        <v>0</v>
      </c>
      <c r="M222" s="13">
        <v>6320.98</v>
      </c>
      <c r="N222">
        <v>0</v>
      </c>
    </row>
    <row r="223" spans="1:14" x14ac:dyDescent="0.25">
      <c r="A223" t="s">
        <v>229</v>
      </c>
      <c r="B223">
        <v>3040440180</v>
      </c>
      <c r="C223" t="s">
        <v>451</v>
      </c>
      <c r="D223">
        <v>669796</v>
      </c>
      <c r="G223" t="s">
        <v>464</v>
      </c>
      <c r="H223" s="1">
        <v>42088</v>
      </c>
      <c r="I223" t="s">
        <v>453</v>
      </c>
      <c r="J223">
        <v>0</v>
      </c>
      <c r="K223">
        <v>0</v>
      </c>
      <c r="L223">
        <v>0</v>
      </c>
      <c r="M223" s="13">
        <v>997.08</v>
      </c>
      <c r="N223">
        <v>0</v>
      </c>
    </row>
    <row r="224" spans="1:14" x14ac:dyDescent="0.25">
      <c r="A224" t="s">
        <v>229</v>
      </c>
      <c r="B224">
        <v>3041042253</v>
      </c>
      <c r="C224" t="s">
        <v>271</v>
      </c>
      <c r="D224">
        <v>667902</v>
      </c>
      <c r="G224" t="s">
        <v>465</v>
      </c>
      <c r="H224" s="1">
        <v>42073</v>
      </c>
      <c r="I224" t="s">
        <v>273</v>
      </c>
      <c r="J224">
        <v>0</v>
      </c>
      <c r="K224">
        <v>0</v>
      </c>
      <c r="L224" s="12">
        <v>38953.39</v>
      </c>
      <c r="M224" s="13">
        <v>286559.81</v>
      </c>
      <c r="N224">
        <v>0</v>
      </c>
    </row>
    <row r="225" spans="1:14" x14ac:dyDescent="0.25">
      <c r="A225" t="s">
        <v>229</v>
      </c>
      <c r="B225">
        <v>3040112170</v>
      </c>
      <c r="C225" t="s">
        <v>230</v>
      </c>
      <c r="D225">
        <v>669257</v>
      </c>
      <c r="E225" t="s">
        <v>34</v>
      </c>
      <c r="F225">
        <v>669257</v>
      </c>
      <c r="G225" t="s">
        <v>466</v>
      </c>
      <c r="H225" s="1">
        <v>42063</v>
      </c>
      <c r="I225" t="s">
        <v>467</v>
      </c>
      <c r="J225">
        <v>0</v>
      </c>
      <c r="K225">
        <v>0</v>
      </c>
      <c r="L225" s="12">
        <v>63435</v>
      </c>
      <c r="M225">
        <v>0</v>
      </c>
      <c r="N225">
        <v>0</v>
      </c>
    </row>
    <row r="226" spans="1:14" x14ac:dyDescent="0.25">
      <c r="A226" t="s">
        <v>229</v>
      </c>
      <c r="B226">
        <v>3040948060</v>
      </c>
      <c r="C226" t="s">
        <v>468</v>
      </c>
      <c r="D226">
        <v>668030</v>
      </c>
      <c r="G226" t="s">
        <v>469</v>
      </c>
      <c r="H226" s="1">
        <v>42094</v>
      </c>
      <c r="I226" t="s">
        <v>470</v>
      </c>
      <c r="J226" s="2">
        <v>-3077.19</v>
      </c>
      <c r="K226">
        <v>0</v>
      </c>
      <c r="L226" s="12">
        <v>352734.69</v>
      </c>
      <c r="M226">
        <v>0</v>
      </c>
      <c r="N226">
        <v>0</v>
      </c>
    </row>
    <row r="227" spans="1:14" x14ac:dyDescent="0.25">
      <c r="A227" t="s">
        <v>229</v>
      </c>
      <c r="B227">
        <v>3040449020</v>
      </c>
      <c r="C227" t="s">
        <v>305</v>
      </c>
      <c r="D227">
        <v>669057</v>
      </c>
      <c r="G227" t="s">
        <v>471</v>
      </c>
      <c r="H227" s="1">
        <v>42094</v>
      </c>
      <c r="I227" t="s">
        <v>472</v>
      </c>
      <c r="J227">
        <v>0</v>
      </c>
      <c r="K227">
        <v>0</v>
      </c>
      <c r="L227">
        <v>0</v>
      </c>
      <c r="M227" s="13">
        <v>84844.42</v>
      </c>
      <c r="N227" s="14">
        <v>-5</v>
      </c>
    </row>
    <row r="228" spans="1:14" x14ac:dyDescent="0.25">
      <c r="A228" t="s">
        <v>229</v>
      </c>
      <c r="B228">
        <v>3040449020</v>
      </c>
      <c r="C228" t="s">
        <v>305</v>
      </c>
      <c r="D228">
        <v>669053</v>
      </c>
      <c r="G228" t="s">
        <v>473</v>
      </c>
      <c r="H228" s="1">
        <v>42094</v>
      </c>
      <c r="I228" t="s">
        <v>472</v>
      </c>
      <c r="J228">
        <v>0</v>
      </c>
      <c r="K228">
        <v>0</v>
      </c>
      <c r="L228">
        <v>0</v>
      </c>
      <c r="M228" s="13">
        <v>25474.5</v>
      </c>
      <c r="N228">
        <v>0</v>
      </c>
    </row>
    <row r="229" spans="1:14" x14ac:dyDescent="0.25">
      <c r="A229" t="s">
        <v>229</v>
      </c>
      <c r="B229">
        <v>3041042253</v>
      </c>
      <c r="C229" t="s">
        <v>271</v>
      </c>
      <c r="D229">
        <v>668883</v>
      </c>
      <c r="G229" t="s">
        <v>474</v>
      </c>
      <c r="H229" s="1">
        <v>42094</v>
      </c>
      <c r="I229" t="s">
        <v>273</v>
      </c>
      <c r="J229">
        <v>0</v>
      </c>
      <c r="K229">
        <v>0</v>
      </c>
      <c r="L229">
        <v>0</v>
      </c>
      <c r="M229" s="13">
        <v>16778.63</v>
      </c>
      <c r="N229">
        <v>0</v>
      </c>
    </row>
    <row r="230" spans="1:14" x14ac:dyDescent="0.25">
      <c r="A230" t="s">
        <v>229</v>
      </c>
      <c r="B230">
        <v>3040115000</v>
      </c>
      <c r="C230" t="s">
        <v>348</v>
      </c>
      <c r="D230">
        <v>668848</v>
      </c>
      <c r="G230" t="s">
        <v>475</v>
      </c>
      <c r="H230" s="1">
        <v>42094</v>
      </c>
      <c r="I230" t="s">
        <v>476</v>
      </c>
      <c r="J230">
        <v>0</v>
      </c>
      <c r="K230">
        <v>0</v>
      </c>
      <c r="L230" s="12">
        <v>30002</v>
      </c>
      <c r="M230">
        <v>0</v>
      </c>
      <c r="N230">
        <v>0</v>
      </c>
    </row>
    <row r="231" spans="1:14" x14ac:dyDescent="0.25">
      <c r="A231" t="s">
        <v>229</v>
      </c>
      <c r="B231">
        <v>3040112111</v>
      </c>
      <c r="C231" t="s">
        <v>230</v>
      </c>
      <c r="D231">
        <v>668789</v>
      </c>
      <c r="G231" t="s">
        <v>477</v>
      </c>
      <c r="H231" s="1">
        <v>42063</v>
      </c>
      <c r="I231" t="s">
        <v>478</v>
      </c>
      <c r="J231" s="15">
        <v>0.66</v>
      </c>
      <c r="K231">
        <v>0</v>
      </c>
      <c r="L231">
        <v>0</v>
      </c>
      <c r="M231">
        <v>0</v>
      </c>
      <c r="N231" s="14">
        <v>-24263.47</v>
      </c>
    </row>
    <row r="232" spans="1:14" x14ac:dyDescent="0.25">
      <c r="A232" t="s">
        <v>229</v>
      </c>
      <c r="B232">
        <v>3040119010</v>
      </c>
      <c r="C232" t="s">
        <v>265</v>
      </c>
      <c r="D232">
        <v>668776</v>
      </c>
      <c r="G232" t="s">
        <v>479</v>
      </c>
      <c r="H232" s="1">
        <v>41914</v>
      </c>
      <c r="I232" t="s">
        <v>480</v>
      </c>
      <c r="J232">
        <v>0</v>
      </c>
      <c r="K232">
        <v>0</v>
      </c>
      <c r="L232" s="12">
        <v>0.01</v>
      </c>
      <c r="M232">
        <v>0</v>
      </c>
      <c r="N232">
        <v>0</v>
      </c>
    </row>
    <row r="233" spans="1:14" x14ac:dyDescent="0.25">
      <c r="A233" t="s">
        <v>229</v>
      </c>
      <c r="B233">
        <v>3040910000</v>
      </c>
      <c r="C233" t="s">
        <v>481</v>
      </c>
      <c r="D233">
        <v>668703</v>
      </c>
      <c r="G233" t="s">
        <v>482</v>
      </c>
      <c r="H233" s="1">
        <v>41759</v>
      </c>
      <c r="I233" t="s">
        <v>483</v>
      </c>
      <c r="J233">
        <v>0</v>
      </c>
      <c r="K233">
        <v>0</v>
      </c>
      <c r="L233">
        <v>0</v>
      </c>
      <c r="M233" s="16">
        <v>-76824.12</v>
      </c>
      <c r="N233">
        <v>0</v>
      </c>
    </row>
    <row r="234" spans="1:14" x14ac:dyDescent="0.25">
      <c r="A234" t="s">
        <v>229</v>
      </c>
      <c r="B234">
        <v>3040934000</v>
      </c>
      <c r="C234" t="s">
        <v>484</v>
      </c>
      <c r="D234">
        <v>668620</v>
      </c>
      <c r="G234" t="s">
        <v>485</v>
      </c>
      <c r="H234" s="1">
        <v>42078</v>
      </c>
      <c r="I234" t="s">
        <v>486</v>
      </c>
      <c r="J234">
        <v>0</v>
      </c>
      <c r="K234">
        <v>0</v>
      </c>
      <c r="L234">
        <v>0</v>
      </c>
      <c r="M234" s="13">
        <v>148.68</v>
      </c>
      <c r="N234">
        <v>0</v>
      </c>
    </row>
    <row r="235" spans="1:14" x14ac:dyDescent="0.25">
      <c r="A235" t="s">
        <v>229</v>
      </c>
      <c r="B235">
        <v>3040118120</v>
      </c>
      <c r="C235" t="s">
        <v>418</v>
      </c>
      <c r="D235">
        <v>668473</v>
      </c>
      <c r="G235" t="s">
        <v>487</v>
      </c>
      <c r="H235" s="1">
        <v>42063</v>
      </c>
      <c r="I235" t="s">
        <v>488</v>
      </c>
      <c r="J235">
        <v>0</v>
      </c>
      <c r="K235">
        <v>0</v>
      </c>
      <c r="L235" s="12">
        <v>18.57</v>
      </c>
      <c r="M235" s="13">
        <v>20970.990000000002</v>
      </c>
      <c r="N235">
        <v>0</v>
      </c>
    </row>
    <row r="236" spans="1:14" x14ac:dyDescent="0.25">
      <c r="A236" t="s">
        <v>229</v>
      </c>
      <c r="B236">
        <v>3040910000</v>
      </c>
      <c r="C236" t="s">
        <v>481</v>
      </c>
      <c r="D236">
        <v>668223</v>
      </c>
      <c r="G236" t="s">
        <v>489</v>
      </c>
      <c r="H236" s="1">
        <v>41517</v>
      </c>
      <c r="I236" t="s">
        <v>483</v>
      </c>
      <c r="J236">
        <v>0</v>
      </c>
      <c r="K236">
        <v>0</v>
      </c>
      <c r="L236">
        <v>0</v>
      </c>
      <c r="M236">
        <v>0</v>
      </c>
      <c r="N236" s="14">
        <v>-233.06</v>
      </c>
    </row>
    <row r="237" spans="1:14" x14ac:dyDescent="0.25">
      <c r="A237" t="s">
        <v>229</v>
      </c>
      <c r="B237">
        <v>3040912013</v>
      </c>
      <c r="C237" t="s">
        <v>284</v>
      </c>
      <c r="D237">
        <v>668175</v>
      </c>
      <c r="G237" t="s">
        <v>490</v>
      </c>
      <c r="H237" s="1">
        <v>42094</v>
      </c>
      <c r="I237" t="s">
        <v>491</v>
      </c>
      <c r="J237">
        <v>0</v>
      </c>
      <c r="K237">
        <v>0</v>
      </c>
      <c r="L237" s="12">
        <v>1164.3499999999999</v>
      </c>
      <c r="M237" s="13">
        <v>728.85</v>
      </c>
      <c r="N237">
        <v>0</v>
      </c>
    </row>
    <row r="238" spans="1:14" x14ac:dyDescent="0.25">
      <c r="A238" t="s">
        <v>229</v>
      </c>
      <c r="B238">
        <v>3040118200</v>
      </c>
      <c r="C238" t="s">
        <v>418</v>
      </c>
      <c r="D238">
        <v>666342</v>
      </c>
      <c r="E238" t="s">
        <v>17</v>
      </c>
      <c r="F238">
        <v>666307</v>
      </c>
      <c r="G238" t="s">
        <v>419</v>
      </c>
      <c r="H238" s="1">
        <v>41639</v>
      </c>
      <c r="I238" t="s">
        <v>420</v>
      </c>
      <c r="J238">
        <v>0</v>
      </c>
      <c r="K238">
        <v>0</v>
      </c>
      <c r="L238">
        <v>0</v>
      </c>
      <c r="M238">
        <v>0</v>
      </c>
      <c r="N238">
        <v>0</v>
      </c>
    </row>
    <row r="239" spans="1:14" x14ac:dyDescent="0.25">
      <c r="A239" t="s">
        <v>229</v>
      </c>
      <c r="B239">
        <v>3040112032</v>
      </c>
      <c r="C239" t="s">
        <v>230</v>
      </c>
      <c r="D239">
        <v>669460</v>
      </c>
      <c r="G239" t="s">
        <v>492</v>
      </c>
      <c r="H239" s="1">
        <v>42094</v>
      </c>
      <c r="I239" t="s">
        <v>493</v>
      </c>
      <c r="J239">
        <v>0</v>
      </c>
      <c r="K239">
        <v>0</v>
      </c>
      <c r="L239">
        <v>0</v>
      </c>
      <c r="M239">
        <v>0</v>
      </c>
      <c r="N239">
        <v>0</v>
      </c>
    </row>
    <row r="240" spans="1:14" x14ac:dyDescent="0.25">
      <c r="A240" t="s">
        <v>229</v>
      </c>
      <c r="B240">
        <v>3040445000</v>
      </c>
      <c r="C240" t="s">
        <v>494</v>
      </c>
      <c r="D240">
        <v>662376</v>
      </c>
      <c r="G240" t="s">
        <v>495</v>
      </c>
      <c r="H240" s="1">
        <v>42035</v>
      </c>
      <c r="I240" t="s">
        <v>496</v>
      </c>
      <c r="J240">
        <v>0</v>
      </c>
      <c r="K240" s="11">
        <v>-12331.1883</v>
      </c>
      <c r="L240">
        <v>0</v>
      </c>
      <c r="M240">
        <v>0</v>
      </c>
      <c r="N240">
        <v>0</v>
      </c>
    </row>
    <row r="241" spans="1:14" x14ac:dyDescent="0.25">
      <c r="A241" t="s">
        <v>229</v>
      </c>
      <c r="B241">
        <v>3040943003</v>
      </c>
      <c r="C241" t="s">
        <v>497</v>
      </c>
      <c r="D241">
        <v>664586</v>
      </c>
      <c r="E241" t="s">
        <v>17</v>
      </c>
      <c r="F241">
        <v>663751</v>
      </c>
      <c r="G241" t="s">
        <v>498</v>
      </c>
      <c r="H241" s="1">
        <v>41182</v>
      </c>
      <c r="I241" t="s">
        <v>499</v>
      </c>
      <c r="J241">
        <v>0</v>
      </c>
      <c r="K241">
        <v>0</v>
      </c>
      <c r="L241">
        <v>0</v>
      </c>
      <c r="M241">
        <v>0</v>
      </c>
      <c r="N241">
        <v>0</v>
      </c>
    </row>
    <row r="242" spans="1:14" x14ac:dyDescent="0.25">
      <c r="A242" t="s">
        <v>229</v>
      </c>
      <c r="B242">
        <v>3040443600</v>
      </c>
      <c r="C242" t="s">
        <v>292</v>
      </c>
      <c r="D242">
        <v>664568</v>
      </c>
      <c r="G242" t="s">
        <v>500</v>
      </c>
      <c r="H242" s="1">
        <v>41364</v>
      </c>
      <c r="I242" t="s">
        <v>501</v>
      </c>
      <c r="J242">
        <v>0</v>
      </c>
      <c r="K242">
        <v>0</v>
      </c>
      <c r="L242">
        <v>0</v>
      </c>
      <c r="M242" s="13">
        <v>60629.91</v>
      </c>
      <c r="N242">
        <v>0</v>
      </c>
    </row>
    <row r="243" spans="1:14" x14ac:dyDescent="0.25">
      <c r="A243" t="s">
        <v>229</v>
      </c>
      <c r="B243">
        <v>3040440190</v>
      </c>
      <c r="C243" t="s">
        <v>451</v>
      </c>
      <c r="D243">
        <v>664456</v>
      </c>
      <c r="E243" t="s">
        <v>17</v>
      </c>
      <c r="F243">
        <v>663751</v>
      </c>
      <c r="G243" t="s">
        <v>502</v>
      </c>
      <c r="H243" s="1">
        <v>41182</v>
      </c>
      <c r="I243" t="s">
        <v>503</v>
      </c>
      <c r="J243">
        <v>0</v>
      </c>
      <c r="K243">
        <v>0</v>
      </c>
      <c r="L243">
        <v>0</v>
      </c>
      <c r="M243">
        <v>0</v>
      </c>
      <c r="N243">
        <v>0</v>
      </c>
    </row>
    <row r="244" spans="1:14" x14ac:dyDescent="0.25">
      <c r="A244" t="s">
        <v>229</v>
      </c>
      <c r="B244">
        <v>3040112174</v>
      </c>
      <c r="C244" t="s">
        <v>230</v>
      </c>
      <c r="D244">
        <v>664209</v>
      </c>
      <c r="G244" t="s">
        <v>504</v>
      </c>
      <c r="H244" s="1">
        <v>42004</v>
      </c>
      <c r="I244" t="s">
        <v>505</v>
      </c>
      <c r="J244">
        <v>0</v>
      </c>
      <c r="K244">
        <v>0</v>
      </c>
      <c r="L244" s="12">
        <v>262.89</v>
      </c>
      <c r="M244">
        <v>0</v>
      </c>
      <c r="N244">
        <v>0</v>
      </c>
    </row>
    <row r="245" spans="1:14" x14ac:dyDescent="0.25">
      <c r="A245" t="s">
        <v>229</v>
      </c>
      <c r="B245">
        <v>3040112171</v>
      </c>
      <c r="C245" t="s">
        <v>230</v>
      </c>
      <c r="D245">
        <v>664190</v>
      </c>
      <c r="G245" t="s">
        <v>506</v>
      </c>
      <c r="H245" s="1">
        <v>41946</v>
      </c>
      <c r="I245" t="s">
        <v>507</v>
      </c>
      <c r="J245">
        <v>0</v>
      </c>
      <c r="K245">
        <v>0</v>
      </c>
      <c r="L245">
        <v>0</v>
      </c>
      <c r="M245">
        <v>0</v>
      </c>
      <c r="N245" s="14">
        <v>-1214.76</v>
      </c>
    </row>
    <row r="246" spans="1:14" x14ac:dyDescent="0.25">
      <c r="A246" t="s">
        <v>229</v>
      </c>
      <c r="B246">
        <v>3040112171</v>
      </c>
      <c r="C246" t="s">
        <v>230</v>
      </c>
      <c r="D246">
        <v>663810</v>
      </c>
      <c r="G246" t="s">
        <v>508</v>
      </c>
      <c r="H246" s="1">
        <v>42004</v>
      </c>
      <c r="I246" t="s">
        <v>509</v>
      </c>
      <c r="J246">
        <v>0</v>
      </c>
      <c r="K246">
        <v>0</v>
      </c>
      <c r="L246">
        <v>0</v>
      </c>
      <c r="M246">
        <v>0</v>
      </c>
      <c r="N246" s="14">
        <v>-1975.53</v>
      </c>
    </row>
    <row r="247" spans="1:14" x14ac:dyDescent="0.25">
      <c r="A247" t="s">
        <v>229</v>
      </c>
      <c r="B247">
        <v>3040912013</v>
      </c>
      <c r="C247" t="s">
        <v>284</v>
      </c>
      <c r="D247">
        <v>666068</v>
      </c>
      <c r="E247" t="s">
        <v>34</v>
      </c>
      <c r="F247">
        <v>666068</v>
      </c>
      <c r="G247" t="s">
        <v>510</v>
      </c>
      <c r="H247" s="1">
        <v>42087</v>
      </c>
      <c r="I247" t="s">
        <v>404</v>
      </c>
      <c r="J247" s="15">
        <v>4879.1099999999997</v>
      </c>
      <c r="K247">
        <v>0</v>
      </c>
      <c r="L247" s="12">
        <v>16472.509999999998</v>
      </c>
      <c r="M247">
        <v>0</v>
      </c>
      <c r="N247">
        <v>0</v>
      </c>
    </row>
    <row r="248" spans="1:14" x14ac:dyDescent="0.25">
      <c r="A248" t="s">
        <v>229</v>
      </c>
      <c r="B248">
        <v>3040940000</v>
      </c>
      <c r="C248" t="s">
        <v>511</v>
      </c>
      <c r="D248">
        <v>663751</v>
      </c>
      <c r="E248" t="s">
        <v>34</v>
      </c>
      <c r="F248">
        <v>663751</v>
      </c>
      <c r="G248" t="s">
        <v>512</v>
      </c>
      <c r="H248" s="1">
        <v>41182</v>
      </c>
      <c r="I248" t="s">
        <v>503</v>
      </c>
      <c r="J248">
        <v>0</v>
      </c>
      <c r="K248">
        <v>0</v>
      </c>
      <c r="L248">
        <v>0</v>
      </c>
      <c r="M248" s="13">
        <v>79602.78</v>
      </c>
      <c r="N248">
        <v>0</v>
      </c>
    </row>
    <row r="249" spans="1:14" x14ac:dyDescent="0.25">
      <c r="A249" t="s">
        <v>229</v>
      </c>
      <c r="B249">
        <v>3040124000</v>
      </c>
      <c r="C249" t="s">
        <v>393</v>
      </c>
      <c r="D249">
        <v>663366</v>
      </c>
      <c r="G249" t="s">
        <v>513</v>
      </c>
      <c r="H249" s="1">
        <v>42094</v>
      </c>
      <c r="I249" t="s">
        <v>514</v>
      </c>
      <c r="J249" s="2">
        <v>-1334.56</v>
      </c>
      <c r="K249">
        <v>0</v>
      </c>
      <c r="L249" s="12">
        <v>3303.25</v>
      </c>
      <c r="M249" s="13">
        <v>116087</v>
      </c>
      <c r="N249">
        <v>0</v>
      </c>
    </row>
    <row r="250" spans="1:14" x14ac:dyDescent="0.25">
      <c r="A250" t="s">
        <v>229</v>
      </c>
      <c r="B250">
        <v>3040112181</v>
      </c>
      <c r="C250" t="s">
        <v>230</v>
      </c>
      <c r="D250">
        <v>663187</v>
      </c>
      <c r="G250" t="s">
        <v>515</v>
      </c>
      <c r="H250" s="1">
        <v>42063</v>
      </c>
      <c r="I250" t="s">
        <v>516</v>
      </c>
      <c r="J250">
        <v>0</v>
      </c>
      <c r="K250">
        <v>0</v>
      </c>
      <c r="L250">
        <v>0</v>
      </c>
      <c r="M250" s="16">
        <v>-16338.79</v>
      </c>
      <c r="N250">
        <v>0</v>
      </c>
    </row>
    <row r="251" spans="1:14" x14ac:dyDescent="0.25">
      <c r="A251" t="s">
        <v>229</v>
      </c>
      <c r="B251">
        <v>3040442460</v>
      </c>
      <c r="C251" t="s">
        <v>314</v>
      </c>
      <c r="D251">
        <v>663112</v>
      </c>
      <c r="G251" t="s">
        <v>517</v>
      </c>
      <c r="H251" s="1">
        <v>41942</v>
      </c>
      <c r="I251" t="s">
        <v>518</v>
      </c>
      <c r="J251">
        <v>0</v>
      </c>
      <c r="K251">
        <v>0</v>
      </c>
      <c r="L251">
        <v>0</v>
      </c>
      <c r="M251" s="13">
        <v>1000</v>
      </c>
      <c r="N251">
        <v>0</v>
      </c>
    </row>
    <row r="252" spans="1:14" x14ac:dyDescent="0.25">
      <c r="A252" t="s">
        <v>229</v>
      </c>
      <c r="B252">
        <v>3040448190</v>
      </c>
      <c r="C252" t="s">
        <v>319</v>
      </c>
      <c r="D252">
        <v>664593</v>
      </c>
      <c r="G252" t="s">
        <v>519</v>
      </c>
      <c r="H252" s="1">
        <v>42094</v>
      </c>
      <c r="I252" t="s">
        <v>520</v>
      </c>
      <c r="J252">
        <v>0</v>
      </c>
      <c r="K252">
        <v>0</v>
      </c>
      <c r="L252" s="12">
        <v>105982.55</v>
      </c>
      <c r="M252">
        <v>0</v>
      </c>
      <c r="N252">
        <v>0</v>
      </c>
    </row>
    <row r="253" spans="1:14" x14ac:dyDescent="0.25">
      <c r="A253" t="s">
        <v>229</v>
      </c>
      <c r="B253">
        <v>3040112049</v>
      </c>
      <c r="C253" t="s">
        <v>230</v>
      </c>
      <c r="D253">
        <v>662750</v>
      </c>
      <c r="G253" t="s">
        <v>521</v>
      </c>
      <c r="H253" s="1">
        <v>42004</v>
      </c>
      <c r="I253" t="s">
        <v>522</v>
      </c>
      <c r="J253">
        <v>0</v>
      </c>
      <c r="K253">
        <v>0</v>
      </c>
      <c r="L253" s="12">
        <v>112062.95</v>
      </c>
      <c r="M253">
        <v>0</v>
      </c>
      <c r="N253">
        <v>0</v>
      </c>
    </row>
    <row r="254" spans="1:14" x14ac:dyDescent="0.25">
      <c r="A254" t="s">
        <v>229</v>
      </c>
      <c r="B254">
        <v>3040114500</v>
      </c>
      <c r="C254" t="s">
        <v>357</v>
      </c>
      <c r="D254">
        <v>663797</v>
      </c>
      <c r="G254" t="s">
        <v>523</v>
      </c>
      <c r="H254" s="1">
        <v>42004</v>
      </c>
      <c r="I254" t="s">
        <v>359</v>
      </c>
      <c r="J254">
        <v>0</v>
      </c>
      <c r="K254">
        <v>0</v>
      </c>
      <c r="L254">
        <v>0</v>
      </c>
      <c r="M254" s="13">
        <v>8478.0300000000007</v>
      </c>
      <c r="N254">
        <v>0</v>
      </c>
    </row>
    <row r="255" spans="1:14" x14ac:dyDescent="0.25">
      <c r="A255" t="s">
        <v>229</v>
      </c>
      <c r="B255">
        <v>3040123403</v>
      </c>
      <c r="C255" t="s">
        <v>360</v>
      </c>
      <c r="D255">
        <v>661817</v>
      </c>
      <c r="G255" t="s">
        <v>524</v>
      </c>
      <c r="H255" s="1">
        <v>42091</v>
      </c>
      <c r="I255" t="s">
        <v>525</v>
      </c>
      <c r="J255">
        <v>0</v>
      </c>
      <c r="K255">
        <v>0</v>
      </c>
      <c r="L255">
        <v>0</v>
      </c>
      <c r="M255" s="13">
        <v>11676.71</v>
      </c>
      <c r="N255">
        <v>0</v>
      </c>
    </row>
    <row r="256" spans="1:14" x14ac:dyDescent="0.25">
      <c r="A256" t="s">
        <v>229</v>
      </c>
      <c r="B256">
        <v>3040112022</v>
      </c>
      <c r="C256" t="s">
        <v>230</v>
      </c>
      <c r="D256">
        <v>661259</v>
      </c>
      <c r="G256" t="s">
        <v>526</v>
      </c>
      <c r="H256" s="1">
        <v>42004</v>
      </c>
      <c r="I256" t="s">
        <v>527</v>
      </c>
      <c r="J256">
        <v>0</v>
      </c>
      <c r="K256">
        <v>0</v>
      </c>
      <c r="L256" s="12">
        <v>24255.71</v>
      </c>
      <c r="M256">
        <v>0</v>
      </c>
      <c r="N256">
        <v>0</v>
      </c>
    </row>
    <row r="257" spans="1:14" x14ac:dyDescent="0.25">
      <c r="A257" t="s">
        <v>229</v>
      </c>
      <c r="B257">
        <v>3040120000</v>
      </c>
      <c r="C257" t="s">
        <v>251</v>
      </c>
      <c r="D257">
        <v>660710</v>
      </c>
      <c r="G257" t="s">
        <v>528</v>
      </c>
      <c r="H257" s="1">
        <v>41912</v>
      </c>
      <c r="I257" t="s">
        <v>529</v>
      </c>
      <c r="J257">
        <v>0</v>
      </c>
      <c r="K257">
        <v>0</v>
      </c>
      <c r="L257">
        <v>0</v>
      </c>
      <c r="M257">
        <v>0</v>
      </c>
      <c r="N257" s="14">
        <v>-71875.45</v>
      </c>
    </row>
    <row r="258" spans="1:14" x14ac:dyDescent="0.25">
      <c r="A258" t="s">
        <v>229</v>
      </c>
      <c r="B258">
        <v>3040112139</v>
      </c>
      <c r="C258" t="s">
        <v>230</v>
      </c>
      <c r="D258">
        <v>660610</v>
      </c>
      <c r="G258" t="s">
        <v>530</v>
      </c>
      <c r="H258" s="1">
        <v>42004</v>
      </c>
      <c r="I258" t="s">
        <v>531</v>
      </c>
      <c r="J258">
        <v>0</v>
      </c>
      <c r="K258">
        <v>0</v>
      </c>
      <c r="L258">
        <v>0</v>
      </c>
      <c r="M258">
        <v>0</v>
      </c>
      <c r="N258" s="14">
        <v>-12827.36</v>
      </c>
    </row>
    <row r="259" spans="1:14" x14ac:dyDescent="0.25">
      <c r="A259" t="s">
        <v>229</v>
      </c>
      <c r="B259">
        <v>3040440000</v>
      </c>
      <c r="C259" t="s">
        <v>451</v>
      </c>
      <c r="D259">
        <v>660554</v>
      </c>
      <c r="G259" t="s">
        <v>532</v>
      </c>
      <c r="H259" s="1">
        <v>41897</v>
      </c>
      <c r="I259" t="s">
        <v>533</v>
      </c>
      <c r="J259" s="15">
        <v>0.01</v>
      </c>
      <c r="K259">
        <v>0</v>
      </c>
      <c r="L259">
        <v>0</v>
      </c>
      <c r="M259" s="13">
        <v>665.9</v>
      </c>
      <c r="N259">
        <v>0</v>
      </c>
    </row>
    <row r="260" spans="1:14" x14ac:dyDescent="0.25">
      <c r="A260" t="s">
        <v>229</v>
      </c>
      <c r="B260">
        <v>3040112032</v>
      </c>
      <c r="C260" t="s">
        <v>230</v>
      </c>
      <c r="D260">
        <v>660532</v>
      </c>
      <c r="G260" t="s">
        <v>534</v>
      </c>
      <c r="H260" s="1">
        <v>41882</v>
      </c>
      <c r="I260" t="s">
        <v>493</v>
      </c>
      <c r="J260">
        <v>0</v>
      </c>
      <c r="K260">
        <v>0</v>
      </c>
      <c r="L260">
        <v>0</v>
      </c>
      <c r="M260" s="13">
        <v>55298.64</v>
      </c>
      <c r="N260">
        <v>0</v>
      </c>
    </row>
    <row r="261" spans="1:14" x14ac:dyDescent="0.25">
      <c r="A261" t="s">
        <v>229</v>
      </c>
      <c r="B261">
        <v>3040120000</v>
      </c>
      <c r="C261" t="s">
        <v>251</v>
      </c>
      <c r="D261">
        <v>639011</v>
      </c>
      <c r="G261" t="s">
        <v>535</v>
      </c>
      <c r="H261" s="1">
        <v>40908</v>
      </c>
      <c r="I261" t="s">
        <v>536</v>
      </c>
      <c r="J261">
        <v>0</v>
      </c>
      <c r="K261">
        <v>0</v>
      </c>
      <c r="L261" s="12">
        <v>61.42</v>
      </c>
      <c r="M261" s="13">
        <v>9693.5</v>
      </c>
      <c r="N261">
        <v>0</v>
      </c>
    </row>
    <row r="262" spans="1:14" x14ac:dyDescent="0.25">
      <c r="A262" t="s">
        <v>229</v>
      </c>
      <c r="B262">
        <v>3040448270</v>
      </c>
      <c r="C262" t="s">
        <v>319</v>
      </c>
      <c r="D262">
        <v>638785</v>
      </c>
      <c r="G262" t="s">
        <v>537</v>
      </c>
      <c r="H262" s="1">
        <v>40663</v>
      </c>
      <c r="I262" t="s">
        <v>447</v>
      </c>
      <c r="J262">
        <v>0</v>
      </c>
      <c r="K262">
        <v>0</v>
      </c>
      <c r="L262">
        <v>0</v>
      </c>
      <c r="M262" s="13">
        <v>334306</v>
      </c>
      <c r="N262">
        <v>0</v>
      </c>
    </row>
    <row r="263" spans="1:14" x14ac:dyDescent="0.25">
      <c r="A263" t="s">
        <v>229</v>
      </c>
      <c r="B263">
        <v>3040112041</v>
      </c>
      <c r="C263" t="s">
        <v>230</v>
      </c>
      <c r="D263">
        <v>638736</v>
      </c>
      <c r="G263" t="s">
        <v>538</v>
      </c>
      <c r="H263" s="1">
        <v>42094</v>
      </c>
      <c r="I263" t="s">
        <v>539</v>
      </c>
      <c r="J263">
        <v>0</v>
      </c>
      <c r="K263">
        <v>0</v>
      </c>
      <c r="L263">
        <v>0</v>
      </c>
      <c r="M263">
        <v>0</v>
      </c>
      <c r="N263" s="14">
        <v>-309.66000000000003</v>
      </c>
    </row>
    <row r="264" spans="1:14" x14ac:dyDescent="0.25">
      <c r="A264" t="s">
        <v>229</v>
      </c>
      <c r="B264">
        <v>3040119160</v>
      </c>
      <c r="C264" t="s">
        <v>265</v>
      </c>
      <c r="D264">
        <v>638718</v>
      </c>
      <c r="G264" t="s">
        <v>540</v>
      </c>
      <c r="H264" s="1">
        <v>42094</v>
      </c>
      <c r="I264" t="s">
        <v>541</v>
      </c>
      <c r="J264">
        <v>0</v>
      </c>
      <c r="K264">
        <v>0</v>
      </c>
      <c r="L264" s="12">
        <v>553.34</v>
      </c>
      <c r="M264">
        <v>0</v>
      </c>
      <c r="N264">
        <v>0</v>
      </c>
    </row>
    <row r="265" spans="1:14" x14ac:dyDescent="0.25">
      <c r="A265" t="s">
        <v>229</v>
      </c>
      <c r="B265">
        <v>3040126000</v>
      </c>
      <c r="C265" t="s">
        <v>398</v>
      </c>
      <c r="D265">
        <v>637828</v>
      </c>
      <c r="G265" t="s">
        <v>542</v>
      </c>
      <c r="H265" s="1">
        <v>42074</v>
      </c>
      <c r="I265" t="s">
        <v>543</v>
      </c>
      <c r="J265">
        <v>0</v>
      </c>
      <c r="K265">
        <v>0</v>
      </c>
      <c r="L265">
        <v>0</v>
      </c>
      <c r="M265">
        <v>0</v>
      </c>
      <c r="N265" s="14">
        <v>-7389.94</v>
      </c>
    </row>
    <row r="266" spans="1:14" x14ac:dyDescent="0.25">
      <c r="A266" t="s">
        <v>229</v>
      </c>
      <c r="B266">
        <v>3040934000</v>
      </c>
      <c r="C266" t="s">
        <v>484</v>
      </c>
      <c r="D266">
        <v>662878</v>
      </c>
      <c r="G266" t="s">
        <v>544</v>
      </c>
      <c r="H266" s="1">
        <v>41911</v>
      </c>
      <c r="I266" t="s">
        <v>545</v>
      </c>
      <c r="J266">
        <v>0</v>
      </c>
      <c r="K266">
        <v>0</v>
      </c>
      <c r="L266">
        <v>0</v>
      </c>
      <c r="M266">
        <v>0</v>
      </c>
      <c r="N266">
        <v>0</v>
      </c>
    </row>
    <row r="267" spans="1:14" x14ac:dyDescent="0.25">
      <c r="A267" t="s">
        <v>229</v>
      </c>
      <c r="B267">
        <v>3040112181</v>
      </c>
      <c r="C267" t="s">
        <v>230</v>
      </c>
      <c r="D267">
        <v>665818</v>
      </c>
      <c r="G267" t="s">
        <v>546</v>
      </c>
      <c r="H267" s="1">
        <v>42094</v>
      </c>
      <c r="I267" t="s">
        <v>547</v>
      </c>
      <c r="J267">
        <v>0</v>
      </c>
      <c r="K267">
        <v>0</v>
      </c>
      <c r="L267">
        <v>0</v>
      </c>
      <c r="M267">
        <v>0</v>
      </c>
      <c r="N267">
        <v>0</v>
      </c>
    </row>
    <row r="268" spans="1:14" x14ac:dyDescent="0.25">
      <c r="A268" t="s">
        <v>229</v>
      </c>
      <c r="B268">
        <v>3040112181</v>
      </c>
      <c r="C268" t="s">
        <v>230</v>
      </c>
      <c r="D268">
        <v>665814</v>
      </c>
      <c r="G268" t="s">
        <v>548</v>
      </c>
      <c r="H268" s="1">
        <v>42094</v>
      </c>
      <c r="I268" t="s">
        <v>547</v>
      </c>
      <c r="J268">
        <v>0</v>
      </c>
      <c r="K268">
        <v>0</v>
      </c>
      <c r="L268">
        <v>0</v>
      </c>
      <c r="M268" s="13">
        <v>34.89</v>
      </c>
      <c r="N268">
        <v>0</v>
      </c>
    </row>
    <row r="269" spans="1:14" x14ac:dyDescent="0.25">
      <c r="A269" t="s">
        <v>229</v>
      </c>
      <c r="B269">
        <v>3040112018</v>
      </c>
      <c r="C269" t="s">
        <v>230</v>
      </c>
      <c r="D269">
        <v>666015</v>
      </c>
      <c r="G269" t="s">
        <v>549</v>
      </c>
      <c r="H269" s="1">
        <v>42048</v>
      </c>
      <c r="I269" t="s">
        <v>455</v>
      </c>
      <c r="J269">
        <v>0</v>
      </c>
      <c r="K269">
        <v>0</v>
      </c>
      <c r="L269" s="12">
        <v>60032.28</v>
      </c>
      <c r="M269">
        <v>0</v>
      </c>
      <c r="N269">
        <v>0</v>
      </c>
    </row>
    <row r="270" spans="1:14" x14ac:dyDescent="0.25">
      <c r="A270" t="s">
        <v>229</v>
      </c>
      <c r="B270">
        <v>3040112048</v>
      </c>
      <c r="C270" t="s">
        <v>230</v>
      </c>
      <c r="D270">
        <v>664841</v>
      </c>
      <c r="G270" t="s">
        <v>550</v>
      </c>
      <c r="H270" s="1">
        <v>41351</v>
      </c>
      <c r="I270" t="s">
        <v>551</v>
      </c>
      <c r="J270">
        <v>0</v>
      </c>
      <c r="K270">
        <v>0</v>
      </c>
      <c r="L270">
        <v>0</v>
      </c>
      <c r="M270" s="13">
        <v>59465.37</v>
      </c>
      <c r="N270">
        <v>0</v>
      </c>
    </row>
    <row r="271" spans="1:14" x14ac:dyDescent="0.25">
      <c r="A271" t="s">
        <v>229</v>
      </c>
      <c r="B271">
        <v>3040118250</v>
      </c>
      <c r="C271" t="s">
        <v>418</v>
      </c>
      <c r="D271">
        <v>666014</v>
      </c>
      <c r="G271" t="s">
        <v>552</v>
      </c>
      <c r="H271" s="1">
        <v>42004</v>
      </c>
      <c r="I271" t="s">
        <v>435</v>
      </c>
      <c r="J271">
        <v>0</v>
      </c>
      <c r="K271">
        <v>0</v>
      </c>
      <c r="L271">
        <v>0</v>
      </c>
      <c r="M271">
        <v>0</v>
      </c>
      <c r="N271">
        <v>0</v>
      </c>
    </row>
    <row r="272" spans="1:14" x14ac:dyDescent="0.25">
      <c r="A272" t="s">
        <v>229</v>
      </c>
      <c r="B272">
        <v>3040133510</v>
      </c>
      <c r="C272" t="s">
        <v>255</v>
      </c>
      <c r="D272">
        <v>664922</v>
      </c>
      <c r="G272" t="s">
        <v>553</v>
      </c>
      <c r="H272" s="1">
        <v>42004</v>
      </c>
      <c r="I272" t="s">
        <v>554</v>
      </c>
      <c r="J272">
        <v>0</v>
      </c>
      <c r="K272">
        <v>0</v>
      </c>
      <c r="L272">
        <v>0</v>
      </c>
      <c r="M272">
        <v>0</v>
      </c>
      <c r="N272" s="14">
        <v>-37760.839999999997</v>
      </c>
    </row>
    <row r="273" spans="1:14" x14ac:dyDescent="0.25">
      <c r="A273" t="s">
        <v>229</v>
      </c>
      <c r="B273">
        <v>3040113000</v>
      </c>
      <c r="C273" t="s">
        <v>286</v>
      </c>
      <c r="D273">
        <v>665445</v>
      </c>
      <c r="E273" t="s">
        <v>34</v>
      </c>
      <c r="F273">
        <v>665445</v>
      </c>
      <c r="G273" t="s">
        <v>555</v>
      </c>
      <c r="H273" s="1">
        <v>41882</v>
      </c>
      <c r="I273" t="s">
        <v>556</v>
      </c>
      <c r="J273">
        <v>0</v>
      </c>
      <c r="K273">
        <v>0</v>
      </c>
      <c r="L273" s="12">
        <v>49106.07</v>
      </c>
      <c r="M273">
        <v>0</v>
      </c>
      <c r="N273">
        <v>0</v>
      </c>
    </row>
    <row r="274" spans="1:14" x14ac:dyDescent="0.25">
      <c r="A274" t="s">
        <v>229</v>
      </c>
      <c r="B274">
        <v>3040112018</v>
      </c>
      <c r="C274" t="s">
        <v>230</v>
      </c>
      <c r="D274">
        <v>665460</v>
      </c>
      <c r="E274" t="s">
        <v>34</v>
      </c>
      <c r="F274">
        <v>665460</v>
      </c>
      <c r="G274" t="s">
        <v>557</v>
      </c>
      <c r="H274" s="1">
        <v>42063</v>
      </c>
      <c r="I274" t="s">
        <v>558</v>
      </c>
      <c r="J274">
        <v>0</v>
      </c>
      <c r="K274">
        <v>0</v>
      </c>
      <c r="L274">
        <v>0</v>
      </c>
      <c r="M274">
        <v>0</v>
      </c>
      <c r="N274">
        <v>0</v>
      </c>
    </row>
    <row r="275" spans="1:14" x14ac:dyDescent="0.25">
      <c r="A275" t="s">
        <v>559</v>
      </c>
      <c r="B275">
        <v>3060005000</v>
      </c>
      <c r="C275" t="s">
        <v>560</v>
      </c>
      <c r="D275">
        <v>668062</v>
      </c>
      <c r="E275" t="s">
        <v>17</v>
      </c>
      <c r="F275">
        <v>667882</v>
      </c>
      <c r="G275" t="s">
        <v>561</v>
      </c>
      <c r="H275" s="1">
        <v>41882</v>
      </c>
      <c r="I275" t="s">
        <v>472</v>
      </c>
      <c r="J275">
        <v>0</v>
      </c>
      <c r="K275">
        <v>0</v>
      </c>
      <c r="L275">
        <v>0</v>
      </c>
      <c r="M275">
        <v>0</v>
      </c>
      <c r="N275">
        <v>0</v>
      </c>
    </row>
    <row r="276" spans="1:14" x14ac:dyDescent="0.25">
      <c r="A276" t="s">
        <v>559</v>
      </c>
      <c r="B276">
        <v>3060003020</v>
      </c>
      <c r="C276" t="s">
        <v>562</v>
      </c>
      <c r="D276">
        <v>664894</v>
      </c>
      <c r="G276" t="s">
        <v>563</v>
      </c>
      <c r="H276" s="1">
        <v>41820</v>
      </c>
      <c r="I276" t="s">
        <v>564</v>
      </c>
      <c r="J276">
        <v>0</v>
      </c>
      <c r="K276">
        <v>0</v>
      </c>
      <c r="L276" s="12">
        <v>7244.39</v>
      </c>
      <c r="M276">
        <v>0</v>
      </c>
      <c r="N276">
        <v>0</v>
      </c>
    </row>
    <row r="277" spans="1:14" x14ac:dyDescent="0.25">
      <c r="A277" t="s">
        <v>559</v>
      </c>
      <c r="B277">
        <v>3060005000</v>
      </c>
      <c r="C277" t="s">
        <v>560</v>
      </c>
      <c r="D277">
        <v>673972</v>
      </c>
      <c r="G277" t="s">
        <v>565</v>
      </c>
      <c r="H277" s="1">
        <v>41912</v>
      </c>
      <c r="I277" t="s">
        <v>566</v>
      </c>
      <c r="J277">
        <v>0</v>
      </c>
      <c r="K277" s="11">
        <v>-7491.8110999999999</v>
      </c>
      <c r="L277" s="12">
        <v>141.28</v>
      </c>
      <c r="M277">
        <v>0</v>
      </c>
      <c r="N277">
        <v>0</v>
      </c>
    </row>
    <row r="278" spans="1:14" x14ac:dyDescent="0.25">
      <c r="A278" t="s">
        <v>559</v>
      </c>
      <c r="B278">
        <v>3060005000</v>
      </c>
      <c r="C278" t="s">
        <v>560</v>
      </c>
      <c r="D278">
        <v>668623</v>
      </c>
      <c r="G278" t="s">
        <v>567</v>
      </c>
      <c r="H278" s="1">
        <v>42094</v>
      </c>
      <c r="I278" t="s">
        <v>568</v>
      </c>
      <c r="J278" s="15">
        <v>4.74</v>
      </c>
      <c r="K278">
        <v>0</v>
      </c>
      <c r="L278">
        <v>0</v>
      </c>
      <c r="M278">
        <v>0</v>
      </c>
      <c r="N278">
        <v>0</v>
      </c>
    </row>
    <row r="279" spans="1:14" x14ac:dyDescent="0.25">
      <c r="A279" t="s">
        <v>569</v>
      </c>
      <c r="B279">
        <v>3080003000</v>
      </c>
      <c r="C279" t="s">
        <v>570</v>
      </c>
      <c r="D279">
        <v>632511</v>
      </c>
      <c r="G279" t="s">
        <v>571</v>
      </c>
      <c r="H279" s="1">
        <v>42078</v>
      </c>
      <c r="I279" t="s">
        <v>572</v>
      </c>
      <c r="J279">
        <v>0</v>
      </c>
      <c r="K279">
        <v>0</v>
      </c>
      <c r="L279" s="12">
        <v>2240.7800000000002</v>
      </c>
      <c r="M279">
        <v>0</v>
      </c>
      <c r="N279">
        <v>0</v>
      </c>
    </row>
    <row r="280" spans="1:14" x14ac:dyDescent="0.25">
      <c r="A280" t="s">
        <v>573</v>
      </c>
      <c r="B280">
        <v>3100003310</v>
      </c>
      <c r="C280" t="s">
        <v>574</v>
      </c>
      <c r="D280">
        <v>665071</v>
      </c>
      <c r="E280" t="s">
        <v>17</v>
      </c>
      <c r="F280">
        <v>664698</v>
      </c>
      <c r="G280" t="s">
        <v>575</v>
      </c>
      <c r="H280" s="1">
        <v>42063</v>
      </c>
      <c r="I280" t="s">
        <v>576</v>
      </c>
      <c r="J280">
        <v>0</v>
      </c>
      <c r="K280">
        <v>0</v>
      </c>
      <c r="L280">
        <v>0</v>
      </c>
      <c r="M280">
        <v>0</v>
      </c>
      <c r="N280">
        <v>0</v>
      </c>
    </row>
    <row r="281" spans="1:14" x14ac:dyDescent="0.25">
      <c r="A281" t="s">
        <v>573</v>
      </c>
      <c r="B281">
        <v>3100049000</v>
      </c>
      <c r="C281" t="s">
        <v>305</v>
      </c>
      <c r="D281">
        <v>669402</v>
      </c>
      <c r="E281" t="s">
        <v>34</v>
      </c>
      <c r="F281">
        <v>669402</v>
      </c>
      <c r="G281" t="s">
        <v>577</v>
      </c>
      <c r="H281" s="1">
        <v>42035</v>
      </c>
      <c r="I281" t="s">
        <v>578</v>
      </c>
      <c r="J281">
        <v>0</v>
      </c>
      <c r="K281">
        <v>0</v>
      </c>
      <c r="L281">
        <v>0</v>
      </c>
      <c r="M281" s="13">
        <v>43589.41</v>
      </c>
      <c r="N281">
        <v>0</v>
      </c>
    </row>
    <row r="282" spans="1:14" x14ac:dyDescent="0.25">
      <c r="A282" t="s">
        <v>573</v>
      </c>
      <c r="B282">
        <v>3100003310</v>
      </c>
      <c r="C282" t="s">
        <v>574</v>
      </c>
      <c r="D282">
        <v>665060</v>
      </c>
      <c r="E282" t="s">
        <v>17</v>
      </c>
      <c r="F282">
        <v>664698</v>
      </c>
      <c r="G282" t="s">
        <v>579</v>
      </c>
      <c r="H282" s="1">
        <v>42063</v>
      </c>
      <c r="I282" t="s">
        <v>576</v>
      </c>
      <c r="J282">
        <v>0</v>
      </c>
      <c r="K282">
        <v>0</v>
      </c>
      <c r="L282">
        <v>0</v>
      </c>
      <c r="M282">
        <v>0</v>
      </c>
      <c r="N282">
        <v>0</v>
      </c>
    </row>
    <row r="283" spans="1:14" x14ac:dyDescent="0.25">
      <c r="A283" t="s">
        <v>573</v>
      </c>
      <c r="B283">
        <v>3100004020</v>
      </c>
      <c r="C283" t="s">
        <v>580</v>
      </c>
      <c r="D283">
        <v>622520</v>
      </c>
      <c r="G283" t="s">
        <v>581</v>
      </c>
      <c r="H283" s="1">
        <v>41973</v>
      </c>
      <c r="I283" t="s">
        <v>582</v>
      </c>
      <c r="J283" s="2">
        <v>-594.03</v>
      </c>
      <c r="K283">
        <v>0</v>
      </c>
      <c r="L283">
        <v>0</v>
      </c>
      <c r="M283">
        <v>0</v>
      </c>
      <c r="N283">
        <v>0</v>
      </c>
    </row>
    <row r="284" spans="1:14" x14ac:dyDescent="0.25">
      <c r="A284" t="s">
        <v>573</v>
      </c>
      <c r="B284">
        <v>3100049000</v>
      </c>
      <c r="C284" t="s">
        <v>305</v>
      </c>
      <c r="D284">
        <v>669230</v>
      </c>
      <c r="G284" t="s">
        <v>583</v>
      </c>
      <c r="H284" s="1">
        <v>42078</v>
      </c>
      <c r="I284" t="s">
        <v>584</v>
      </c>
      <c r="J284">
        <v>0</v>
      </c>
      <c r="K284">
        <v>0</v>
      </c>
      <c r="L284">
        <v>0</v>
      </c>
      <c r="M284">
        <v>0</v>
      </c>
      <c r="N284">
        <v>0</v>
      </c>
    </row>
    <row r="285" spans="1:14" x14ac:dyDescent="0.25">
      <c r="A285" t="s">
        <v>573</v>
      </c>
      <c r="B285">
        <v>3100001010</v>
      </c>
      <c r="C285" t="s">
        <v>585</v>
      </c>
      <c r="D285">
        <v>669991</v>
      </c>
      <c r="G285" t="s">
        <v>586</v>
      </c>
      <c r="H285" s="1">
        <v>42064</v>
      </c>
      <c r="I285" t="s">
        <v>587</v>
      </c>
      <c r="J285">
        <v>0</v>
      </c>
      <c r="K285">
        <v>0</v>
      </c>
      <c r="L285" s="12">
        <v>11.33</v>
      </c>
      <c r="M285">
        <v>0</v>
      </c>
      <c r="N285">
        <v>0</v>
      </c>
    </row>
    <row r="286" spans="1:14" x14ac:dyDescent="0.25">
      <c r="A286" t="s">
        <v>573</v>
      </c>
      <c r="B286">
        <v>3100002000</v>
      </c>
      <c r="C286" t="s">
        <v>588</v>
      </c>
      <c r="D286">
        <v>660361</v>
      </c>
      <c r="E286" t="s">
        <v>34</v>
      </c>
      <c r="F286">
        <v>660361</v>
      </c>
      <c r="G286" t="s">
        <v>589</v>
      </c>
      <c r="H286" s="1">
        <v>40867</v>
      </c>
      <c r="I286" t="s">
        <v>590</v>
      </c>
      <c r="J286">
        <v>0</v>
      </c>
      <c r="K286">
        <v>0</v>
      </c>
      <c r="L286" s="12">
        <v>2515.41</v>
      </c>
      <c r="M286" s="13">
        <v>16500</v>
      </c>
      <c r="N286">
        <v>0</v>
      </c>
    </row>
    <row r="287" spans="1:14" x14ac:dyDescent="0.25">
      <c r="A287" t="s">
        <v>573</v>
      </c>
      <c r="B287">
        <v>3100049020</v>
      </c>
      <c r="C287" t="s">
        <v>305</v>
      </c>
      <c r="D287">
        <v>668976</v>
      </c>
      <c r="E287" t="s">
        <v>34</v>
      </c>
      <c r="F287">
        <v>668976</v>
      </c>
      <c r="G287" t="s">
        <v>591</v>
      </c>
      <c r="H287" s="1">
        <v>42094</v>
      </c>
      <c r="I287" t="s">
        <v>592</v>
      </c>
      <c r="J287" s="15">
        <v>4732.6899999999996</v>
      </c>
      <c r="K287">
        <v>0</v>
      </c>
      <c r="L287" s="12">
        <v>22627.79</v>
      </c>
      <c r="M287" s="13">
        <v>42577.71</v>
      </c>
      <c r="N287">
        <v>0</v>
      </c>
    </row>
    <row r="288" spans="1:14" x14ac:dyDescent="0.25">
      <c r="A288" t="s">
        <v>573</v>
      </c>
      <c r="B288">
        <v>3100004020</v>
      </c>
      <c r="C288" t="s">
        <v>580</v>
      </c>
      <c r="D288">
        <v>620480</v>
      </c>
      <c r="G288" t="s">
        <v>593</v>
      </c>
      <c r="H288" s="1">
        <v>42094</v>
      </c>
      <c r="I288" t="s">
        <v>582</v>
      </c>
      <c r="J288">
        <v>0</v>
      </c>
      <c r="K288" s="11">
        <v>-5514</v>
      </c>
      <c r="L288">
        <v>0</v>
      </c>
      <c r="M288">
        <v>0</v>
      </c>
      <c r="N288">
        <v>0</v>
      </c>
    </row>
    <row r="289" spans="1:14" x14ac:dyDescent="0.25">
      <c r="A289" t="s">
        <v>573</v>
      </c>
      <c r="B289">
        <v>3100002000</v>
      </c>
      <c r="C289" t="s">
        <v>588</v>
      </c>
      <c r="D289">
        <v>660042</v>
      </c>
      <c r="E289" t="s">
        <v>34</v>
      </c>
      <c r="F289">
        <v>660042</v>
      </c>
      <c r="G289" t="s">
        <v>594</v>
      </c>
      <c r="H289" s="1">
        <v>41880</v>
      </c>
      <c r="I289" t="s">
        <v>590</v>
      </c>
      <c r="J289">
        <v>0</v>
      </c>
      <c r="K289">
        <v>0</v>
      </c>
      <c r="L289" s="12">
        <v>1.44</v>
      </c>
      <c r="M289" s="13">
        <v>14210.56</v>
      </c>
      <c r="N289">
        <v>0</v>
      </c>
    </row>
    <row r="290" spans="1:14" x14ac:dyDescent="0.25">
      <c r="A290" t="s">
        <v>573</v>
      </c>
      <c r="B290">
        <v>3100049000</v>
      </c>
      <c r="C290" t="s">
        <v>305</v>
      </c>
      <c r="D290">
        <v>644446</v>
      </c>
      <c r="E290" t="s">
        <v>17</v>
      </c>
      <c r="F290">
        <v>669402</v>
      </c>
      <c r="G290" t="s">
        <v>595</v>
      </c>
      <c r="H290" s="1">
        <v>42035</v>
      </c>
      <c r="I290" t="s">
        <v>578</v>
      </c>
      <c r="J290">
        <v>0</v>
      </c>
      <c r="K290">
        <v>0</v>
      </c>
      <c r="L290">
        <v>0</v>
      </c>
      <c r="M290">
        <v>0</v>
      </c>
      <c r="N290">
        <v>0</v>
      </c>
    </row>
    <row r="291" spans="1:14" x14ac:dyDescent="0.25">
      <c r="A291" t="s">
        <v>573</v>
      </c>
      <c r="B291">
        <v>3100003000</v>
      </c>
      <c r="C291" t="s">
        <v>574</v>
      </c>
      <c r="D291">
        <v>665525</v>
      </c>
      <c r="G291" t="s">
        <v>596</v>
      </c>
      <c r="H291" s="1">
        <v>42087</v>
      </c>
      <c r="I291" t="s">
        <v>597</v>
      </c>
      <c r="J291">
        <v>0</v>
      </c>
      <c r="K291">
        <v>0</v>
      </c>
      <c r="L291">
        <v>0</v>
      </c>
      <c r="M291" s="13">
        <v>11932</v>
      </c>
      <c r="N291" s="14">
        <v>-0.12</v>
      </c>
    </row>
    <row r="292" spans="1:14" x14ac:dyDescent="0.25">
      <c r="A292" t="s">
        <v>573</v>
      </c>
      <c r="B292">
        <v>3100002000</v>
      </c>
      <c r="C292" t="s">
        <v>588</v>
      </c>
      <c r="D292">
        <v>621219</v>
      </c>
      <c r="E292" t="s">
        <v>34</v>
      </c>
      <c r="F292">
        <v>621219</v>
      </c>
      <c r="G292" t="s">
        <v>598</v>
      </c>
      <c r="H292" s="1">
        <v>42094</v>
      </c>
      <c r="I292" t="s">
        <v>599</v>
      </c>
      <c r="J292">
        <v>0</v>
      </c>
      <c r="K292" s="11">
        <v>-16677.780999999999</v>
      </c>
      <c r="L292">
        <v>0</v>
      </c>
      <c r="M292">
        <v>0</v>
      </c>
      <c r="N292">
        <v>0</v>
      </c>
    </row>
    <row r="293" spans="1:14" x14ac:dyDescent="0.25">
      <c r="A293" t="s">
        <v>573</v>
      </c>
      <c r="B293">
        <v>3100003310</v>
      </c>
      <c r="C293" t="s">
        <v>574</v>
      </c>
      <c r="D293">
        <v>665038</v>
      </c>
      <c r="E293" t="s">
        <v>17</v>
      </c>
      <c r="F293">
        <v>664698</v>
      </c>
      <c r="G293" t="s">
        <v>600</v>
      </c>
      <c r="H293" s="1">
        <v>42063</v>
      </c>
      <c r="I293" t="s">
        <v>576</v>
      </c>
      <c r="J293">
        <v>0</v>
      </c>
      <c r="K293">
        <v>0</v>
      </c>
      <c r="L293">
        <v>0</v>
      </c>
      <c r="M293">
        <v>0</v>
      </c>
      <c r="N293">
        <v>0</v>
      </c>
    </row>
    <row r="294" spans="1:14" x14ac:dyDescent="0.25">
      <c r="A294" t="s">
        <v>573</v>
      </c>
      <c r="B294">
        <v>3100004020</v>
      </c>
      <c r="C294" t="s">
        <v>580</v>
      </c>
      <c r="D294">
        <v>627596</v>
      </c>
      <c r="E294" t="s">
        <v>34</v>
      </c>
      <c r="F294">
        <v>627596</v>
      </c>
      <c r="G294" t="s">
        <v>601</v>
      </c>
      <c r="H294" s="1">
        <v>42063</v>
      </c>
      <c r="I294" t="s">
        <v>582</v>
      </c>
      <c r="J294">
        <v>0</v>
      </c>
      <c r="K294" s="11">
        <v>-6987</v>
      </c>
      <c r="L294">
        <v>0</v>
      </c>
      <c r="M294">
        <v>0</v>
      </c>
      <c r="N294">
        <v>0</v>
      </c>
    </row>
    <row r="295" spans="1:14" x14ac:dyDescent="0.25">
      <c r="A295" t="s">
        <v>573</v>
      </c>
      <c r="B295">
        <v>3100001020</v>
      </c>
      <c r="C295" t="s">
        <v>585</v>
      </c>
      <c r="D295">
        <v>627468</v>
      </c>
      <c r="E295" t="s">
        <v>34</v>
      </c>
      <c r="F295">
        <v>627468</v>
      </c>
      <c r="G295" t="s">
        <v>602</v>
      </c>
      <c r="H295" s="1">
        <v>42063</v>
      </c>
      <c r="I295" t="s">
        <v>603</v>
      </c>
      <c r="J295">
        <v>0</v>
      </c>
      <c r="K295">
        <v>0</v>
      </c>
      <c r="L295">
        <v>0</v>
      </c>
      <c r="M295">
        <v>0</v>
      </c>
      <c r="N295">
        <v>0</v>
      </c>
    </row>
    <row r="296" spans="1:14" x14ac:dyDescent="0.25">
      <c r="A296" t="s">
        <v>573</v>
      </c>
      <c r="B296">
        <v>3100001020</v>
      </c>
      <c r="C296" t="s">
        <v>585</v>
      </c>
      <c r="D296">
        <v>664439</v>
      </c>
      <c r="G296" t="s">
        <v>604</v>
      </c>
      <c r="H296" s="1">
        <v>42063</v>
      </c>
      <c r="I296" t="s">
        <v>605</v>
      </c>
      <c r="J296">
        <v>0</v>
      </c>
      <c r="K296">
        <v>0</v>
      </c>
      <c r="L296">
        <v>0</v>
      </c>
      <c r="M296">
        <v>0</v>
      </c>
      <c r="N296">
        <v>0</v>
      </c>
    </row>
    <row r="297" spans="1:14" x14ac:dyDescent="0.25">
      <c r="A297" t="s">
        <v>573</v>
      </c>
      <c r="B297">
        <v>3100001060</v>
      </c>
      <c r="C297" t="s">
        <v>585</v>
      </c>
      <c r="D297">
        <v>623807</v>
      </c>
      <c r="E297" t="s">
        <v>17</v>
      </c>
      <c r="F297">
        <v>623587</v>
      </c>
      <c r="G297" t="s">
        <v>606</v>
      </c>
      <c r="H297" s="1">
        <v>41790</v>
      </c>
      <c r="I297" t="s">
        <v>607</v>
      </c>
      <c r="J297">
        <v>0</v>
      </c>
      <c r="K297">
        <v>0</v>
      </c>
      <c r="L297">
        <v>0</v>
      </c>
      <c r="M297">
        <v>0</v>
      </c>
      <c r="N297">
        <v>0</v>
      </c>
    </row>
    <row r="298" spans="1:14" x14ac:dyDescent="0.25">
      <c r="A298" t="s">
        <v>573</v>
      </c>
      <c r="B298">
        <v>3100001060</v>
      </c>
      <c r="C298" t="s">
        <v>585</v>
      </c>
      <c r="D298">
        <v>627261</v>
      </c>
      <c r="G298" t="s">
        <v>608</v>
      </c>
      <c r="H298" s="1">
        <v>41981</v>
      </c>
      <c r="I298" t="s">
        <v>607</v>
      </c>
      <c r="J298" s="15">
        <v>40173.33</v>
      </c>
      <c r="K298">
        <v>0</v>
      </c>
      <c r="L298" s="12">
        <v>57188.46</v>
      </c>
      <c r="M298">
        <v>0</v>
      </c>
      <c r="N298">
        <v>0</v>
      </c>
    </row>
    <row r="299" spans="1:14" x14ac:dyDescent="0.25">
      <c r="A299" t="s">
        <v>573</v>
      </c>
      <c r="B299">
        <v>3100001060</v>
      </c>
      <c r="C299" t="s">
        <v>585</v>
      </c>
      <c r="D299">
        <v>627260</v>
      </c>
      <c r="G299" t="s">
        <v>609</v>
      </c>
      <c r="H299" s="1">
        <v>41981</v>
      </c>
      <c r="I299" t="s">
        <v>607</v>
      </c>
      <c r="J299" s="15">
        <v>14360.12</v>
      </c>
      <c r="K299">
        <v>0</v>
      </c>
      <c r="L299" s="12">
        <v>131072.42000000001</v>
      </c>
      <c r="M299">
        <v>0</v>
      </c>
      <c r="N299">
        <v>0</v>
      </c>
    </row>
    <row r="300" spans="1:14" x14ac:dyDescent="0.25">
      <c r="A300" t="s">
        <v>573</v>
      </c>
      <c r="B300">
        <v>3100004040</v>
      </c>
      <c r="C300" t="s">
        <v>580</v>
      </c>
      <c r="D300">
        <v>624686</v>
      </c>
      <c r="G300" t="s">
        <v>610</v>
      </c>
      <c r="H300" s="1">
        <v>42094</v>
      </c>
      <c r="I300" t="s">
        <v>611</v>
      </c>
      <c r="J300">
        <v>0</v>
      </c>
      <c r="K300">
        <v>0</v>
      </c>
      <c r="L300">
        <v>0</v>
      </c>
      <c r="M300">
        <v>0</v>
      </c>
      <c r="N300">
        <v>0</v>
      </c>
    </row>
    <row r="301" spans="1:14" x14ac:dyDescent="0.25">
      <c r="A301" t="s">
        <v>573</v>
      </c>
      <c r="B301">
        <v>3100003310</v>
      </c>
      <c r="C301" t="s">
        <v>574</v>
      </c>
      <c r="D301">
        <v>664698</v>
      </c>
      <c r="E301" t="s">
        <v>34</v>
      </c>
      <c r="F301">
        <v>664698</v>
      </c>
      <c r="G301" t="s">
        <v>612</v>
      </c>
      <c r="H301" s="1">
        <v>42063</v>
      </c>
      <c r="I301" t="s">
        <v>576</v>
      </c>
      <c r="J301">
        <v>0</v>
      </c>
      <c r="K301">
        <v>0</v>
      </c>
      <c r="L301">
        <v>0</v>
      </c>
      <c r="M301">
        <v>0</v>
      </c>
      <c r="N301">
        <v>0</v>
      </c>
    </row>
    <row r="302" spans="1:14" x14ac:dyDescent="0.25">
      <c r="A302" t="s">
        <v>573</v>
      </c>
      <c r="B302">
        <v>3100004000</v>
      </c>
      <c r="C302" t="s">
        <v>580</v>
      </c>
      <c r="D302">
        <v>666678</v>
      </c>
      <c r="G302" t="s">
        <v>613</v>
      </c>
      <c r="H302" s="1">
        <v>41805</v>
      </c>
      <c r="I302" t="s">
        <v>614</v>
      </c>
      <c r="J302">
        <v>0</v>
      </c>
      <c r="K302">
        <v>0</v>
      </c>
      <c r="L302">
        <v>0</v>
      </c>
      <c r="M302">
        <v>0</v>
      </c>
      <c r="N302" s="14">
        <v>-10511.5</v>
      </c>
    </row>
    <row r="303" spans="1:14" x14ac:dyDescent="0.25">
      <c r="A303" t="s">
        <v>573</v>
      </c>
      <c r="B303">
        <v>3100003310</v>
      </c>
      <c r="C303" t="s">
        <v>574</v>
      </c>
      <c r="D303">
        <v>668364</v>
      </c>
      <c r="G303" t="s">
        <v>615</v>
      </c>
      <c r="H303" s="1">
        <v>42094</v>
      </c>
      <c r="I303" t="s">
        <v>576</v>
      </c>
      <c r="J303" s="15">
        <v>10720.1</v>
      </c>
      <c r="K303">
        <v>0</v>
      </c>
      <c r="L303" s="12">
        <v>6200.1</v>
      </c>
      <c r="M303">
        <v>0</v>
      </c>
      <c r="N303">
        <v>0</v>
      </c>
    </row>
    <row r="304" spans="1:14" x14ac:dyDescent="0.25">
      <c r="A304" t="s">
        <v>573</v>
      </c>
      <c r="B304">
        <v>3100003000</v>
      </c>
      <c r="C304" t="s">
        <v>574</v>
      </c>
      <c r="D304">
        <v>624035</v>
      </c>
      <c r="G304" t="s">
        <v>616</v>
      </c>
      <c r="H304" s="1">
        <v>42094</v>
      </c>
      <c r="I304" t="s">
        <v>617</v>
      </c>
      <c r="J304" s="15">
        <v>16485.12</v>
      </c>
      <c r="K304">
        <v>0</v>
      </c>
      <c r="L304">
        <v>0</v>
      </c>
      <c r="M304">
        <v>0</v>
      </c>
      <c r="N304">
        <v>0</v>
      </c>
    </row>
    <row r="305" spans="1:14" x14ac:dyDescent="0.25">
      <c r="A305" t="s">
        <v>573</v>
      </c>
      <c r="B305">
        <v>3100003310</v>
      </c>
      <c r="C305" t="s">
        <v>574</v>
      </c>
      <c r="D305">
        <v>665039</v>
      </c>
      <c r="E305" t="s">
        <v>17</v>
      </c>
      <c r="F305">
        <v>664698</v>
      </c>
      <c r="G305" t="s">
        <v>618</v>
      </c>
      <c r="H305" s="1">
        <v>42063</v>
      </c>
      <c r="I305" t="s">
        <v>576</v>
      </c>
      <c r="J305">
        <v>0</v>
      </c>
      <c r="K305">
        <v>0</v>
      </c>
      <c r="L305">
        <v>0</v>
      </c>
      <c r="M305">
        <v>0</v>
      </c>
      <c r="N305">
        <v>0</v>
      </c>
    </row>
    <row r="306" spans="1:14" x14ac:dyDescent="0.25">
      <c r="A306" t="s">
        <v>573</v>
      </c>
      <c r="B306">
        <v>3100003310</v>
      </c>
      <c r="C306" t="s">
        <v>574</v>
      </c>
      <c r="D306">
        <v>665040</v>
      </c>
      <c r="E306" t="s">
        <v>17</v>
      </c>
      <c r="F306">
        <v>664698</v>
      </c>
      <c r="G306" t="s">
        <v>619</v>
      </c>
      <c r="H306" s="1">
        <v>42063</v>
      </c>
      <c r="I306" t="s">
        <v>576</v>
      </c>
      <c r="J306">
        <v>0</v>
      </c>
      <c r="K306">
        <v>0</v>
      </c>
      <c r="L306">
        <v>0</v>
      </c>
      <c r="M306">
        <v>0</v>
      </c>
      <c r="N306">
        <v>0</v>
      </c>
    </row>
    <row r="307" spans="1:14" x14ac:dyDescent="0.25">
      <c r="A307" t="s">
        <v>573</v>
      </c>
      <c r="B307">
        <v>3100003310</v>
      </c>
      <c r="C307" t="s">
        <v>574</v>
      </c>
      <c r="D307">
        <v>665047</v>
      </c>
      <c r="E307" t="s">
        <v>17</v>
      </c>
      <c r="F307">
        <v>664698</v>
      </c>
      <c r="G307" t="s">
        <v>620</v>
      </c>
      <c r="H307" s="1">
        <v>42063</v>
      </c>
      <c r="I307" t="s">
        <v>576</v>
      </c>
      <c r="J307">
        <v>0</v>
      </c>
      <c r="K307">
        <v>0</v>
      </c>
      <c r="L307">
        <v>0</v>
      </c>
      <c r="M307">
        <v>0</v>
      </c>
      <c r="N307">
        <v>0</v>
      </c>
    </row>
    <row r="308" spans="1:14" x14ac:dyDescent="0.25">
      <c r="A308" t="s">
        <v>573</v>
      </c>
      <c r="B308">
        <v>3100004000</v>
      </c>
      <c r="C308" t="s">
        <v>580</v>
      </c>
      <c r="D308">
        <v>660427</v>
      </c>
      <c r="G308" t="s">
        <v>621</v>
      </c>
      <c r="H308" s="1">
        <v>42094</v>
      </c>
      <c r="I308" t="s">
        <v>622</v>
      </c>
      <c r="J308">
        <v>0</v>
      </c>
      <c r="K308">
        <v>0</v>
      </c>
      <c r="L308" s="12">
        <v>3579.74</v>
      </c>
      <c r="M308">
        <v>0</v>
      </c>
      <c r="N308">
        <v>0</v>
      </c>
    </row>
    <row r="309" spans="1:14" x14ac:dyDescent="0.25">
      <c r="A309" t="s">
        <v>573</v>
      </c>
      <c r="B309">
        <v>3100003310</v>
      </c>
      <c r="C309" t="s">
        <v>574</v>
      </c>
      <c r="D309">
        <v>665055</v>
      </c>
      <c r="E309" t="s">
        <v>17</v>
      </c>
      <c r="F309">
        <v>664698</v>
      </c>
      <c r="G309" t="s">
        <v>623</v>
      </c>
      <c r="H309" s="1">
        <v>42063</v>
      </c>
      <c r="I309" t="s">
        <v>576</v>
      </c>
      <c r="J309">
        <v>0</v>
      </c>
      <c r="K309">
        <v>0</v>
      </c>
      <c r="L309">
        <v>0</v>
      </c>
      <c r="M309">
        <v>0</v>
      </c>
      <c r="N309">
        <v>0</v>
      </c>
    </row>
    <row r="310" spans="1:14" x14ac:dyDescent="0.25">
      <c r="A310" t="s">
        <v>573</v>
      </c>
      <c r="B310">
        <v>3100002000</v>
      </c>
      <c r="C310" t="s">
        <v>588</v>
      </c>
      <c r="D310">
        <v>636714</v>
      </c>
      <c r="E310" t="s">
        <v>34</v>
      </c>
      <c r="F310">
        <v>636714</v>
      </c>
      <c r="G310" t="s">
        <v>624</v>
      </c>
      <c r="H310" s="1">
        <v>40661</v>
      </c>
      <c r="I310" t="s">
        <v>590</v>
      </c>
      <c r="J310">
        <v>0</v>
      </c>
      <c r="K310">
        <v>0</v>
      </c>
      <c r="L310">
        <v>0</v>
      </c>
      <c r="M310" s="13">
        <v>5987.34</v>
      </c>
      <c r="N310">
        <v>0</v>
      </c>
    </row>
    <row r="311" spans="1:14" x14ac:dyDescent="0.25">
      <c r="A311" t="s">
        <v>573</v>
      </c>
      <c r="B311">
        <v>3100004300</v>
      </c>
      <c r="C311" t="s">
        <v>580</v>
      </c>
      <c r="D311">
        <v>636688</v>
      </c>
      <c r="G311" t="s">
        <v>625</v>
      </c>
      <c r="H311" s="1">
        <v>40910</v>
      </c>
      <c r="I311" t="s">
        <v>626</v>
      </c>
      <c r="J311">
        <v>0</v>
      </c>
      <c r="K311" s="11">
        <v>-8134.0671000000002</v>
      </c>
      <c r="L311" s="12">
        <v>5107.8900000000003</v>
      </c>
      <c r="M311">
        <v>0</v>
      </c>
      <c r="N311">
        <v>0</v>
      </c>
    </row>
    <row r="312" spans="1:14" x14ac:dyDescent="0.25">
      <c r="A312" t="s">
        <v>573</v>
      </c>
      <c r="B312">
        <v>3100003310</v>
      </c>
      <c r="C312" t="s">
        <v>574</v>
      </c>
      <c r="D312">
        <v>668446</v>
      </c>
      <c r="E312" t="s">
        <v>17</v>
      </c>
      <c r="F312">
        <v>664698</v>
      </c>
      <c r="G312" t="s">
        <v>627</v>
      </c>
      <c r="H312" s="1">
        <v>42063</v>
      </c>
      <c r="I312" t="s">
        <v>576</v>
      </c>
      <c r="J312">
        <v>0</v>
      </c>
      <c r="K312">
        <v>0</v>
      </c>
      <c r="L312">
        <v>0</v>
      </c>
      <c r="M312">
        <v>0</v>
      </c>
      <c r="N312">
        <v>0</v>
      </c>
    </row>
    <row r="313" spans="1:14" x14ac:dyDescent="0.25">
      <c r="A313" t="s">
        <v>628</v>
      </c>
      <c r="B313">
        <v>5100001033</v>
      </c>
      <c r="C313" t="s">
        <v>629</v>
      </c>
      <c r="D313">
        <v>669064</v>
      </c>
      <c r="G313" t="s">
        <v>630</v>
      </c>
      <c r="H313" s="1">
        <v>42004</v>
      </c>
      <c r="I313" t="s">
        <v>631</v>
      </c>
      <c r="J313">
        <v>0</v>
      </c>
      <c r="K313">
        <v>0</v>
      </c>
      <c r="L313" s="12">
        <v>34428.61</v>
      </c>
      <c r="M313">
        <v>0</v>
      </c>
      <c r="N313">
        <v>0</v>
      </c>
    </row>
    <row r="314" spans="1:14" x14ac:dyDescent="0.25">
      <c r="A314" t="s">
        <v>628</v>
      </c>
      <c r="B314">
        <v>5100001033</v>
      </c>
      <c r="C314" t="s">
        <v>629</v>
      </c>
      <c r="D314">
        <v>669087</v>
      </c>
      <c r="G314" t="s">
        <v>632</v>
      </c>
      <c r="H314" s="1">
        <v>42004</v>
      </c>
      <c r="I314" t="s">
        <v>631</v>
      </c>
      <c r="J314">
        <v>0</v>
      </c>
      <c r="K314">
        <v>0</v>
      </c>
      <c r="L314" s="12">
        <v>27830.799999999999</v>
      </c>
      <c r="M314">
        <v>0</v>
      </c>
      <c r="N314">
        <v>0</v>
      </c>
    </row>
    <row r="315" spans="1:14" x14ac:dyDescent="0.25">
      <c r="A315" t="s">
        <v>633</v>
      </c>
      <c r="B315">
        <v>5500001000</v>
      </c>
      <c r="C315" t="s">
        <v>634</v>
      </c>
      <c r="D315">
        <v>667861</v>
      </c>
      <c r="G315" t="s">
        <v>635</v>
      </c>
      <c r="H315" s="1">
        <v>42093</v>
      </c>
      <c r="I315" t="s">
        <v>636</v>
      </c>
      <c r="J315">
        <v>0</v>
      </c>
      <c r="K315">
        <v>0</v>
      </c>
      <c r="L315" s="12">
        <v>593.98</v>
      </c>
      <c r="M315">
        <v>0</v>
      </c>
      <c r="N315">
        <v>0</v>
      </c>
    </row>
    <row r="316" spans="1:14" x14ac:dyDescent="0.25">
      <c r="A316" t="s">
        <v>637</v>
      </c>
      <c r="B316">
        <v>5800001000</v>
      </c>
      <c r="C316" t="s">
        <v>638</v>
      </c>
      <c r="D316">
        <v>661283</v>
      </c>
      <c r="G316" t="s">
        <v>639</v>
      </c>
      <c r="H316" s="1">
        <v>41912</v>
      </c>
      <c r="I316" t="s">
        <v>640</v>
      </c>
      <c r="J316">
        <v>0</v>
      </c>
      <c r="K316">
        <v>0</v>
      </c>
      <c r="L316">
        <v>0</v>
      </c>
      <c r="M316" s="13">
        <v>2190.81</v>
      </c>
      <c r="N316">
        <v>0</v>
      </c>
    </row>
    <row r="317" spans="1:14" ht="21.75" thickBot="1" x14ac:dyDescent="0.4">
      <c r="G317" s="3"/>
      <c r="H317" s="3"/>
      <c r="I317" s="4" t="s">
        <v>641</v>
      </c>
      <c r="J317" s="3">
        <f>COUNTIF(J2:J316,"&lt;&gt;0")</f>
        <v>41</v>
      </c>
      <c r="K317" s="3">
        <f t="shared" ref="K317:N317" si="0">COUNTIF(K2:K316,"&lt;&gt;0")</f>
        <v>13</v>
      </c>
      <c r="L317" s="3">
        <f t="shared" si="0"/>
        <v>84</v>
      </c>
      <c r="M317" s="3">
        <f t="shared" si="0"/>
        <v>85</v>
      </c>
      <c r="N317" s="3">
        <f t="shared" si="0"/>
        <v>35</v>
      </c>
    </row>
    <row r="318" spans="1:1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July 2015 Backlog by Org Code</vt:lpstr>
      <vt:lpstr>CLOSING_BACKLOG_DETAILS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C. Le</dc:creator>
  <cp:lastModifiedBy>Kari C. Le</cp:lastModifiedBy>
  <dcterms:created xsi:type="dcterms:W3CDTF">2015-08-06T17:44:01Z</dcterms:created>
  <dcterms:modified xsi:type="dcterms:W3CDTF">2015-08-06T18:28:59Z</dcterms:modified>
</cp:coreProperties>
</file>