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Apr 2016\"/>
    </mc:Choice>
  </mc:AlternateContent>
  <bookViews>
    <workbookView xWindow="120" yWindow="90" windowWidth="23895" windowHeight="14535"/>
  </bookViews>
  <sheets>
    <sheet name="Apr 2016 Backlog by Org Code" sheetId="2" r:id="rId1"/>
    <sheet name="CLOSING BACKLOG DETAILS" sheetId="1" r:id="rId2"/>
  </sheets>
  <definedNames>
    <definedName name="_xlnm._FilterDatabase" localSheetId="1" hidden="1">'CLOSING BACKLOG DETAILS'!$A$1:$N$1</definedName>
    <definedName name="BB_CLOSING_BACKLOG_DETAILS">'CLOSING BACKLOG DETAILS'!$A$1:$N$283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K284" i="1" l="1"/>
  <c r="L284" i="1"/>
  <c r="M284" i="1"/>
  <c r="N284" i="1"/>
  <c r="J284" i="1"/>
</calcChain>
</file>

<file path=xl/sharedStrings.xml><?xml version="1.0" encoding="utf-8"?>
<sst xmlns="http://schemas.openxmlformats.org/spreadsheetml/2006/main" count="1283" uniqueCount="600">
  <si>
    <t>Org Code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</si>
  <si>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</si>
  <si>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</si>
  <si>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</si>
  <si>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</si>
  <si>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</si>
  <si>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</si>
  <si>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</si>
  <si>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</si>
  <si>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</si>
  <si>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</si>
  <si>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</si>
  <si>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206-VP MINORITY AFFAIRS</t>
  </si>
  <si>
    <t>ASSOC VP COLL ACCESS</t>
  </si>
  <si>
    <t>P</t>
  </si>
  <si>
    <t>RISE UP 4</t>
  </si>
  <si>
    <t>EDWARDS LANGE, SHEILA</t>
  </si>
  <si>
    <t>208-UW FINANCE&amp;FACILITIES</t>
  </si>
  <si>
    <t>TRANSPORTATION DIV</t>
  </si>
  <si>
    <t>204686 HEC ED BRIDGE</t>
  </si>
  <si>
    <t>KAVANAGH, JOSHUA N.</t>
  </si>
  <si>
    <t>215-VP FOR DEVELOPMENT</t>
  </si>
  <si>
    <t>DEV &amp; ALUMNI RELATIONS</t>
  </si>
  <si>
    <t>ENCORE INNOV FELLOWS</t>
  </si>
  <si>
    <t>DOUGHERTY, PATRICIA R</t>
  </si>
  <si>
    <t>216-VICE PROVOST-RESEARCH</t>
  </si>
  <si>
    <t>APPLIED PHYSICS LAB</t>
  </si>
  <si>
    <t>FY14 TPS ENHANCEMENTS</t>
  </si>
  <si>
    <t>BODYFELT, CLARK A.</t>
  </si>
  <si>
    <t>HEALY KADCO CRUISE</t>
  </si>
  <si>
    <t>HEIBERG, ANDREAS</t>
  </si>
  <si>
    <t>SPURS-2 PLANNING</t>
  </si>
  <si>
    <t>JESSUP, ANDREW T.</t>
  </si>
  <si>
    <t>AUTONOMOUS GLIDERS</t>
  </si>
  <si>
    <t>LEE, CRAIG M</t>
  </si>
  <si>
    <t>S</t>
  </si>
  <si>
    <t>APL_COMIDT_SBIR_II</t>
  </si>
  <si>
    <t>ASHER, WILLIAM E</t>
  </si>
  <si>
    <t>ARCTIC SAFETY</t>
  </si>
  <si>
    <t>RASMUSSEN, BRIAN S.</t>
  </si>
  <si>
    <t>LSLM  LEE</t>
  </si>
  <si>
    <t>MOBILE WATER SQUATTER</t>
  </si>
  <si>
    <t>MIYAMOTO, ROBERT T</t>
  </si>
  <si>
    <t>FY 14 BQH9 O&amp;MN</t>
  </si>
  <si>
    <t>HARKINS, GARY L</t>
  </si>
  <si>
    <t>APL-TIDGEN-CONTROL</t>
  </si>
  <si>
    <t>THOMSON, JAMES M.</t>
  </si>
  <si>
    <t>NSS MODEL LOCKHEED</t>
  </si>
  <si>
    <t>PITTON, JAMES W</t>
  </si>
  <si>
    <t>254-COLL ARTS &amp; SCIENCES</t>
  </si>
  <si>
    <t>INT STUDIES</t>
  </si>
  <si>
    <t>EU CENTER 11-14 DISC</t>
  </si>
  <si>
    <t>CAPORASO, JAMES A</t>
  </si>
  <si>
    <t>CTR STDY OF DEMO &amp; ECO</t>
  </si>
  <si>
    <t>CAMP</t>
  </si>
  <si>
    <t>GOODREAU, STEVEN M.</t>
  </si>
  <si>
    <t>EU CENTER 14-15</t>
  </si>
  <si>
    <t>CHEMISTRY</t>
  </si>
  <si>
    <t>SAA FOR SCRI 2013-2015</t>
  </si>
  <si>
    <t>HOPKINS, PAUL B</t>
  </si>
  <si>
    <t>PSYCHOLOGY</t>
  </si>
  <si>
    <t>POPULATION ECOLOGY</t>
  </si>
  <si>
    <t>HA, RENEE L.</t>
  </si>
  <si>
    <t>BIOLOGY</t>
  </si>
  <si>
    <t>UNODC HOTSPOTS</t>
  </si>
  <si>
    <t>WASSER, SAMUEL K.</t>
  </si>
  <si>
    <t>SOCIOLOGY</t>
  </si>
  <si>
    <t>CROWDER UI PROJECT</t>
  </si>
  <si>
    <t>CROWDER, KYLE</t>
  </si>
  <si>
    <t>ZAGHENI EURO COMMISSIO</t>
  </si>
  <si>
    <t>ZAGHENI, EMILIO</t>
  </si>
  <si>
    <t>EU CENTER 11-14</t>
  </si>
  <si>
    <t>EU CENTER 14-15 DISC</t>
  </si>
  <si>
    <t>ANTHROPOLOGY</t>
  </si>
  <si>
    <t>FETZER FRIENDSHIP</t>
  </si>
  <si>
    <t>TAYLOR, JANELLE S</t>
  </si>
  <si>
    <t>SPEECH &amp; HEAR SCI</t>
  </si>
  <si>
    <t>EYE BLINK ASD</t>
  </si>
  <si>
    <t>ESTES, ANNETTE M</t>
  </si>
  <si>
    <t>PHYSICS</t>
  </si>
  <si>
    <t>JCESR LAB SPECTROMETER</t>
  </si>
  <si>
    <t>SEIDLER, GERALD T.</t>
  </si>
  <si>
    <t>BURKE MUSEUM</t>
  </si>
  <si>
    <t>MAYLOR POINT</t>
  </si>
  <si>
    <t>LAPE, PETER V</t>
  </si>
  <si>
    <t>CLS FINFROCK</t>
  </si>
  <si>
    <t>256-FOSTER BUSINESS SCHOOL</t>
  </si>
  <si>
    <t>ACCOUNTING</t>
  </si>
  <si>
    <t>SCHOELLER</t>
  </si>
  <si>
    <t>BURGSTAHLER, DAVID C</t>
  </si>
  <si>
    <t>258-COLLEGE OF EDUCATION</t>
  </si>
  <si>
    <t>DEPT OF EDUCATION</t>
  </si>
  <si>
    <t>NOYCE SCHLR PARTICIPNT</t>
  </si>
  <si>
    <t>WINDSCHITL, MARK A</t>
  </si>
  <si>
    <t>COED RESEARCH</t>
  </si>
  <si>
    <t>DREAMS</t>
  </si>
  <si>
    <t>BELL, PHILIP L</t>
  </si>
  <si>
    <t>BCCI</t>
  </si>
  <si>
    <t>BANG, MEGAN</t>
  </si>
  <si>
    <t>NOYCE SCHOLARS</t>
  </si>
  <si>
    <t>260-COLLEGE OF ENGINEERING</t>
  </si>
  <si>
    <t>AERO AND ASTRO</t>
  </si>
  <si>
    <t>EVAPORATION EXPERIMENT</t>
  </si>
  <si>
    <t>HERMANSON, JAMES C.</t>
  </si>
  <si>
    <t>CIVIL &amp; ENVIR ENGINEER</t>
  </si>
  <si>
    <t>VFA TESTING</t>
  </si>
  <si>
    <t>GOUGH, HEIDI LOIS</t>
  </si>
  <si>
    <t>MATL SCI &amp; ENGINEERING</t>
  </si>
  <si>
    <t>CRYOPHOTONIC NANOCRYST</t>
  </si>
  <si>
    <t>PAUZAUSKIE, PETER JOHN</t>
  </si>
  <si>
    <t>MECHANICAL ENGINEERING</t>
  </si>
  <si>
    <t>TIDGEN-CONTROL</t>
  </si>
  <si>
    <t>POLAGYE, BRIAN L</t>
  </si>
  <si>
    <t>COMPUTER SCIENCE &amp; ENG</t>
  </si>
  <si>
    <t>RUZZO NONCODING RNA</t>
  </si>
  <si>
    <t>RUZZO, WALTER L</t>
  </si>
  <si>
    <t>CHEMICAL ENGINEERING</t>
  </si>
  <si>
    <t>IONIC LIQUID CHEMISTRY</t>
  </si>
  <si>
    <t>PFAENDTNER, WALTER JAMES</t>
  </si>
  <si>
    <t>ELECTRICAL ENGINEERING</t>
  </si>
  <si>
    <t>CONTROL AND ECONOMICS</t>
  </si>
  <si>
    <t>KIRSCHEN, DANIEL SADI</t>
  </si>
  <si>
    <t>Enhanced Trapping</t>
  </si>
  <si>
    <t>FERRANTE, ANTONINO</t>
  </si>
  <si>
    <t>BIOENGINEERING</t>
  </si>
  <si>
    <t>RAP:UWEB21 CONS</t>
  </si>
  <si>
    <t>RATNER, BUDDY D</t>
  </si>
  <si>
    <t>NANOTECHNOLOGYINCANCER</t>
  </si>
  <si>
    <t>ZHANG, MIQIN</t>
  </si>
  <si>
    <t>AUDIO ANALYSIS</t>
  </si>
  <si>
    <t>ATLAS, LES EUGENE</t>
  </si>
  <si>
    <t>TRAC</t>
  </si>
  <si>
    <t>FHWA BRIEFING</t>
  </si>
  <si>
    <t>MCCORMACK, EDWARD D</t>
  </si>
  <si>
    <t>SMART MIS TOOL</t>
  </si>
  <si>
    <t>HANNAFORD, BLAKE</t>
  </si>
  <si>
    <t>DR. HUJOON</t>
  </si>
  <si>
    <t>SMC ANGIOSCOPY</t>
  </si>
  <si>
    <t>SEIBEL, ERIC J.</t>
  </si>
  <si>
    <t>JULI SIMON FELLOWSHIP</t>
  </si>
  <si>
    <t>BAILEY, MICHAEL R.</t>
  </si>
  <si>
    <t>DEAN ENGINEERING</t>
  </si>
  <si>
    <t>EARLY ENGINEER INST</t>
  </si>
  <si>
    <t>RISKIN, EVE A</t>
  </si>
  <si>
    <t>JSALT</t>
  </si>
  <si>
    <t>NIBIB ESCA</t>
  </si>
  <si>
    <t>CASTNER, DAVID G.</t>
  </si>
  <si>
    <t>CHEMICAL AEROSOL FAB</t>
  </si>
  <si>
    <t>NOVOSSELOV, IGOR</t>
  </si>
  <si>
    <t>CHEMICAL AEROSOL</t>
  </si>
  <si>
    <t>VA MECH STUDENT 14-15</t>
  </si>
  <si>
    <t>LEDOUX, WILLIAM R.</t>
  </si>
  <si>
    <t>263-COLLEGE OF ENVIRONMENT</t>
  </si>
  <si>
    <t>AQUATIC&amp;FISHERY SCIENC</t>
  </si>
  <si>
    <t>TREEFROG GENETICS</t>
  </si>
  <si>
    <t>OLDEN, JULIAN D.</t>
  </si>
  <si>
    <t>OA RESISTANCE</t>
  </si>
  <si>
    <t>FRIEDMAN, CAROLYN</t>
  </si>
  <si>
    <t>ROCK SCALLOP A</t>
  </si>
  <si>
    <t>HAUSER, LORENZ</t>
  </si>
  <si>
    <t>BBTESTFISHERYGENETICS</t>
  </si>
  <si>
    <t>SEEB, LISA</t>
  </si>
  <si>
    <t>ENVRMNTL &amp; FOREST SCI</t>
  </si>
  <si>
    <t>EGLIN FUELBED MAP</t>
  </si>
  <si>
    <t>ALVARADO-CELESTIN, ERNESTO</t>
  </si>
  <si>
    <t>WDOE MUDMINNOW SUB</t>
  </si>
  <si>
    <t>WRAC 10-24TH</t>
  </si>
  <si>
    <t>YOUNG, GRAHAM</t>
  </si>
  <si>
    <t>WRAC PUBLICATIONS</t>
  </si>
  <si>
    <t>WRAC PROJECT DEVELOP</t>
  </si>
  <si>
    <t>BLM SMC DUES</t>
  </si>
  <si>
    <t>ETTL, GREGORY J</t>
  </si>
  <si>
    <t>FOREGONE HARVEST</t>
  </si>
  <si>
    <t>HILBORN, RAY</t>
  </si>
  <si>
    <t>FRIDAY HARBOR LABS</t>
  </si>
  <si>
    <t>CARRINGTON STU TRA FND</t>
  </si>
  <si>
    <t>DIRECTOR, FRIDAY HARBOR</t>
  </si>
  <si>
    <t>OCEANOGRAPHY</t>
  </si>
  <si>
    <t>ELEND WHOI CRUISE</t>
  </si>
  <si>
    <t>KELLEY, DEBORAH S.</t>
  </si>
  <si>
    <t>EARTHLAB</t>
  </si>
  <si>
    <t>TNC FLOODPLAINS</t>
  </si>
  <si>
    <t>MAUGER, GUILLAUME SADLER</t>
  </si>
  <si>
    <t>MAMMAL IAT II</t>
  </si>
  <si>
    <t>PUNT, ANDRE</t>
  </si>
  <si>
    <t>TROUT EDCS</t>
  </si>
  <si>
    <t>WDOE WEED MANAGEMENT</t>
  </si>
  <si>
    <t>GRUE, CHRISTIAN E</t>
  </si>
  <si>
    <t>EDENSPACE PHYTO2</t>
  </si>
  <si>
    <t>DOTY, SHARON L</t>
  </si>
  <si>
    <t>DEAN GRANT &amp; CONTRACT</t>
  </si>
  <si>
    <t>2013 NPS CCYI</t>
  </si>
  <si>
    <t>GRAUMLICH, LISA J</t>
  </si>
  <si>
    <t>SPR PROGRAM</t>
  </si>
  <si>
    <t>SKALSKI, JOHN R.</t>
  </si>
  <si>
    <t>2013 NPS CCYI FELLOWSH</t>
  </si>
  <si>
    <t>266-GRADUATE SCHOOL</t>
  </si>
  <si>
    <t>MCB</t>
  </si>
  <si>
    <t>FHCRC GUTIERREZ</t>
  </si>
  <si>
    <t>OBRADOVICH, HELENE J.</t>
  </si>
  <si>
    <t>NEUROSCIENCE</t>
  </si>
  <si>
    <t>NBB SCRI 13-15</t>
  </si>
  <si>
    <t>FELLOWSHIPS</t>
  </si>
  <si>
    <t>DOE CSGF FELL SINGH</t>
  </si>
  <si>
    <t>DEAN'S OFFICE</t>
  </si>
  <si>
    <t>AUDITORY TRAINING</t>
  </si>
  <si>
    <t>PERKEL, DAVID J</t>
  </si>
  <si>
    <t>2014-15 NSF GRFP</t>
  </si>
  <si>
    <t>EATON, DAVID L</t>
  </si>
  <si>
    <t>267-THE INFORMATION SCHOOL</t>
  </si>
  <si>
    <t>ISCHOOL RESEARCH</t>
  </si>
  <si>
    <t>PLA IMPACT SURVEY</t>
  </si>
  <si>
    <t>BECKER, SAMANTHA</t>
  </si>
  <si>
    <t>IMPACT SURVEY-PROGRAM</t>
  </si>
  <si>
    <t>CRANDALL, MICHAEL D.</t>
  </si>
  <si>
    <t>IMPACT SURVEY</t>
  </si>
  <si>
    <t>272-SCHOOL OF SOCIAL WORK</t>
  </si>
  <si>
    <t>SCHOOL OF SOCIAL WORK</t>
  </si>
  <si>
    <t>IYDS AUS WEB SURVEY</t>
  </si>
  <si>
    <t>CATALANO, RICHARD F</t>
  </si>
  <si>
    <t>NLBHP MSW STIPENS</t>
  </si>
  <si>
    <t>EVANS-CAMPBELL, TERESA A</t>
  </si>
  <si>
    <t>GUILFORD COUNTY CTC</t>
  </si>
  <si>
    <t>HAGGERTY, KEVIN P.</t>
  </si>
  <si>
    <t>AEC'15 DC EVA</t>
  </si>
  <si>
    <t>HUSKY HELP&amp;HOPE (HHH)</t>
  </si>
  <si>
    <t>STUBER, JENNIFER</t>
  </si>
  <si>
    <t>BJCS &amp; NJCS</t>
  </si>
  <si>
    <t>FAMILY CONNECTIONS-YR3</t>
  </si>
  <si>
    <t>EDDY, JOHN MARK</t>
  </si>
  <si>
    <t>AEC'15 IMPLEMENTATION</t>
  </si>
  <si>
    <t>IMPACT IMPLEMENTATION</t>
  </si>
  <si>
    <t>COMM INVESTED UMN</t>
  </si>
  <si>
    <t>282-UNDERGRAD ACAD AFFAIRS</t>
  </si>
  <si>
    <t>EXPERIENTIAL LEARNING</t>
  </si>
  <si>
    <t>JUMPSTART FY15</t>
  </si>
  <si>
    <t>VAUGHN, RACHEL L.</t>
  </si>
  <si>
    <t>301-HEALTH SCIENCES ADMIN</t>
  </si>
  <si>
    <t>REGIONAL PRIMATE CTR</t>
  </si>
  <si>
    <t>ONO SMOOTH PURSUIT</t>
  </si>
  <si>
    <t>ONO, SEIJI</t>
  </si>
  <si>
    <t>HS BUS OFFICE</t>
  </si>
  <si>
    <t>ZYMOGENETICS WORK</t>
  </si>
  <si>
    <t>ANDERSON, DAVID M.</t>
  </si>
  <si>
    <t>ALC/DRUG ABUSE INSTIT</t>
  </si>
  <si>
    <t>PACIFIC NORTHWEST NODE</t>
  </si>
  <si>
    <t>DONOVAN, DENNIS</t>
  </si>
  <si>
    <t>ADOPTIVE T-CELL YR2014</t>
  </si>
  <si>
    <t>GRANT, RICHARD F.</t>
  </si>
  <si>
    <t>304-SCHOOL OF MEDICINE</t>
  </si>
  <si>
    <t>DEPARTMENT OF MEDICINE</t>
  </si>
  <si>
    <t>HRA VX PRO</t>
  </si>
  <si>
    <t>AITKEN, MOIRA L.</t>
  </si>
  <si>
    <t>PEDIATRICS</t>
  </si>
  <si>
    <t>PCORI</t>
  </si>
  <si>
    <t>TAYLOR, JAMES</t>
  </si>
  <si>
    <t>MICROBIOLOGY</t>
  </si>
  <si>
    <t>RCE PROJ 3 Y10</t>
  </si>
  <si>
    <t>GREENBERG, E. PETER</t>
  </si>
  <si>
    <t>CV TRAINING</t>
  </si>
  <si>
    <t>DICHEK, DAVID A.</t>
  </si>
  <si>
    <t>OTOLARYNG-HD&amp;NECK SURG</t>
  </si>
  <si>
    <t>MENDEZ PSRS</t>
  </si>
  <si>
    <t>MENDEZ, EDUARDO</t>
  </si>
  <si>
    <t>GENOME SCIENCES</t>
  </si>
  <si>
    <t>RCE PROJ 2 Y10</t>
  </si>
  <si>
    <t>MANOIL, COLIN C.</t>
  </si>
  <si>
    <t>MILLER NWRCE Y10 NCR</t>
  </si>
  <si>
    <t>MILLER, SAMUEL I</t>
  </si>
  <si>
    <t>LAGUNOFF FHCRC PILOT</t>
  </si>
  <si>
    <t>LAGUNOFF, MICHAEL</t>
  </si>
  <si>
    <t>ANESTHESIOLGY&amp;PAIN MED</t>
  </si>
  <si>
    <t>ANESTHESIOLOGY T32</t>
  </si>
  <si>
    <t>PALERMO, TONYA M</t>
  </si>
  <si>
    <t>PATHOLOGY</t>
  </si>
  <si>
    <t>FHCRC - CHEN</t>
  </si>
  <si>
    <t>CHEN, ELEANOR Y</t>
  </si>
  <si>
    <t>LAB MEDICINE</t>
  </si>
  <si>
    <t>VENTANA COLLAB. YR 4</t>
  </si>
  <si>
    <t>BAIRD, GEOFFREY S</t>
  </si>
  <si>
    <t>HEROLD PREP U19 2015</t>
  </si>
  <si>
    <t>MARRAZZO, JEANNE M.</t>
  </si>
  <si>
    <t>CITN12-03 NIH</t>
  </si>
  <si>
    <t>YU, EVAN Y</t>
  </si>
  <si>
    <t>CLOSED CLAIMS PROJECT</t>
  </si>
  <si>
    <t>DOMINO, KAREN B.</t>
  </si>
  <si>
    <t>815 MED</t>
  </si>
  <si>
    <t>TLR LIGAND AGONISTS</t>
  </si>
  <si>
    <t>DISIS, MARY L.</t>
  </si>
  <si>
    <t>SPORE CEP - CHENG</t>
  </si>
  <si>
    <t>CHENG, HEATHER</t>
  </si>
  <si>
    <t>NIH PQB-4</t>
  </si>
  <si>
    <t>LIN, EDWARD</t>
  </si>
  <si>
    <t>PHYSIOLOGY &amp; BIOPHYSIC</t>
  </si>
  <si>
    <t>FAIRHALL SIMONS FDN</t>
  </si>
  <si>
    <t>FAIRHALL, ADRIENNE L</t>
  </si>
  <si>
    <t>OBGYN/ADMIN</t>
  </si>
  <si>
    <t>MPT ROHAN BMG</t>
  </si>
  <si>
    <t>PATTON, DOROTHY L</t>
  </si>
  <si>
    <t>VOICE HSV CARRYOVR FND</t>
  </si>
  <si>
    <t>RCE PROJ 1 Y10</t>
  </si>
  <si>
    <t>HAYDEN, HILLARY</t>
  </si>
  <si>
    <t>NEUROLOGY</t>
  </si>
  <si>
    <t>HDSA COE 2015</t>
  </si>
  <si>
    <t>JAYADEV, SUMAN</t>
  </si>
  <si>
    <t>GAPPS YEAR 5</t>
  </si>
  <si>
    <t>ESCHENBACH, DAVID A</t>
  </si>
  <si>
    <t>COVELER CCSG 2014</t>
  </si>
  <si>
    <t>COVELER, ANDREW L.</t>
  </si>
  <si>
    <t>GLOBAL HEALTH</t>
  </si>
  <si>
    <t>RCE KENYA STRAIN Y10</t>
  </si>
  <si>
    <t>WALSON, JUDD L.</t>
  </si>
  <si>
    <t>VA INTERVENTCARDIOLOGY</t>
  </si>
  <si>
    <t>MACLELLAN, W. ROBB</t>
  </si>
  <si>
    <t>DRIVER L&amp;LS FELLOW YR3</t>
  </si>
  <si>
    <t>ASBURY, CHARLES L</t>
  </si>
  <si>
    <t>RCE CORE A Y10</t>
  </si>
  <si>
    <t>REHAB MED SLU</t>
  </si>
  <si>
    <t>XGUAN AHA RESUBMISSION</t>
  </si>
  <si>
    <t>CHILDERS, MARTIN K</t>
  </si>
  <si>
    <t>RCE CORE B Y10</t>
  </si>
  <si>
    <t>BRITTNACHER, MITCHELL J</t>
  </si>
  <si>
    <t>RCE CORE C Y10</t>
  </si>
  <si>
    <t>FULBRIGHT SUPPLEMENT</t>
  </si>
  <si>
    <t>ZUNT, JOSEPH R.</t>
  </si>
  <si>
    <t>RCE NW CD 003 Y10</t>
  </si>
  <si>
    <t>WOODWARD, JOSHUA J</t>
  </si>
  <si>
    <t>DRIVER L&amp;LS FELLOW YR2</t>
  </si>
  <si>
    <t>815 BIOENGINEERING</t>
  </si>
  <si>
    <t>AHA FARID</t>
  </si>
  <si>
    <t>REGNIER, MICHAEL</t>
  </si>
  <si>
    <t>ANNUAL ORIENTATION (R)</t>
  </si>
  <si>
    <t>NPU GLBL HLT YR 14 (R)</t>
  </si>
  <si>
    <t>NPU GLOBAL HEALTH FY14</t>
  </si>
  <si>
    <t>F31 WARD</t>
  </si>
  <si>
    <t>ITHS</t>
  </si>
  <si>
    <t>YR8 BIOETHICS SUP 54.5</t>
  </si>
  <si>
    <t>YR8 CR 26</t>
  </si>
  <si>
    <t>BIOCHEMISTRY</t>
  </si>
  <si>
    <t>RCE CORE D Y10</t>
  </si>
  <si>
    <t>KLEVIT, RACHEL E</t>
  </si>
  <si>
    <t>SYNAPTIC PLASTICITY</t>
  </si>
  <si>
    <t>BAMFORD, NIGEL</t>
  </si>
  <si>
    <t>HEMONC TRNGT32 YR30</t>
  </si>
  <si>
    <t>APPELBAUM, FREDERICK R</t>
  </si>
  <si>
    <t>GI TRAINING GRANT 14</t>
  </si>
  <si>
    <t>INADOMI, JOHN M</t>
  </si>
  <si>
    <t>RCE PROJ 4 Y10</t>
  </si>
  <si>
    <t>MOUGOUS, JOSEPH D</t>
  </si>
  <si>
    <t>RCE PROJ 11 Y10</t>
  </si>
  <si>
    <t>COOKSON, BRAD T</t>
  </si>
  <si>
    <t>IMMUNOLOGY SLU</t>
  </si>
  <si>
    <t>RCE PROJ 14  Y10</t>
  </si>
  <si>
    <t>STETSON, DANIEL B</t>
  </si>
  <si>
    <t>GISP CDC LAB</t>
  </si>
  <si>
    <t>HOLMES, KING K.</t>
  </si>
  <si>
    <t>RCE PROJ 16 Y10</t>
  </si>
  <si>
    <t>CAP QUALITY ASSURANCE</t>
  </si>
  <si>
    <t>WOOD, BRENT L.</t>
  </si>
  <si>
    <t>ORTHOPEDICS</t>
  </si>
  <si>
    <t>MEDICAL SERVICES ORTHO</t>
  </si>
  <si>
    <t>CHANSKY, HOWARD ALAN</t>
  </si>
  <si>
    <t>SURGERY</t>
  </si>
  <si>
    <t>PERFUSIONIST VA</t>
  </si>
  <si>
    <t>WOOD, DOUGLAS E.</t>
  </si>
  <si>
    <t>VA SURGICAL SERVICES</t>
  </si>
  <si>
    <t>REHABILITATION MEDICIN</t>
  </si>
  <si>
    <t>BURN BMS Y2 ONCAMP ACL</t>
  </si>
  <si>
    <t>AMTMANN, DAGMAR</t>
  </si>
  <si>
    <t>CEDI</t>
  </si>
  <si>
    <t>SMDEP</t>
  </si>
  <si>
    <t>MORALES, LEO</t>
  </si>
  <si>
    <t>RCE PROJ 18 Y10</t>
  </si>
  <si>
    <t>KLINE, TONI</t>
  </si>
  <si>
    <t>DRIVER L&amp;LS FELLOW</t>
  </si>
  <si>
    <t>BURN BMS DATA CENTER</t>
  </si>
  <si>
    <t>HYPOTHALAMUS&amp;DIABETES</t>
  </si>
  <si>
    <t>SCHUR, ELLEN A</t>
  </si>
  <si>
    <t>PSYCHIATRY</t>
  </si>
  <si>
    <t>SNAP2</t>
  </si>
  <si>
    <t>LEWIS, MELISSA</t>
  </si>
  <si>
    <t>CHAIT AHA GIA</t>
  </si>
  <si>
    <t>CHAIT, ALAN</t>
  </si>
  <si>
    <t>LILLY - ESOPHASE II</t>
  </si>
  <si>
    <t>2013 GENPROBE BV ASSAY</t>
  </si>
  <si>
    <t>PCYCBTK PHARMACYCLICS</t>
  </si>
  <si>
    <t>SHUSTOV, ANDREI R</t>
  </si>
  <si>
    <t>HAN AHA BGIA YR2</t>
  </si>
  <si>
    <t>HAN, CHANG YEOP</t>
  </si>
  <si>
    <t>HAN AHA BGIA YR1</t>
  </si>
  <si>
    <t>CHAIT AHA GIA YR2</t>
  </si>
  <si>
    <t>ADV CPR AND RES</t>
  </si>
  <si>
    <t>REA, THOMAS D.</t>
  </si>
  <si>
    <t>PACEMAKER ION CHANNELS</t>
  </si>
  <si>
    <t>ZAGOTTA, WILLIAM N.</t>
  </si>
  <si>
    <t>ZOLL AED REGISTRY</t>
  </si>
  <si>
    <t>NICHOL, GRAHAM</t>
  </si>
  <si>
    <t>METRC - YEAR 5</t>
  </si>
  <si>
    <t>FIROOZABADI, REZA</t>
  </si>
  <si>
    <t>PKUPEGPAL301</t>
  </si>
  <si>
    <t>SCOTT, C RONALD</t>
  </si>
  <si>
    <t>DM COMMUNITY CARE</t>
  </si>
  <si>
    <t>WISSE, BRENT</t>
  </si>
  <si>
    <t>SCRI STAFF ASSIGN BI13</t>
  </si>
  <si>
    <t>STAPLETON, F. BRUDER</t>
  </si>
  <si>
    <t>CITN-10 MK-3475 NCI</t>
  </si>
  <si>
    <t>DRI-DAIRY CONSUMPTION</t>
  </si>
  <si>
    <t>UTZSCHNEIDER, KRISTINA M.</t>
  </si>
  <si>
    <t>HAN AHA BGIA</t>
  </si>
  <si>
    <t>ADDITION OF PEDIATRIC</t>
  </si>
  <si>
    <t>RIVARA, FREDERICK P.</t>
  </si>
  <si>
    <t>AHA VAISAR</t>
  </si>
  <si>
    <t>VAISAR, TOMAS</t>
  </si>
  <si>
    <t>HRS DRIED BLOOD SPOT</t>
  </si>
  <si>
    <t>WENER, MARK H</t>
  </si>
  <si>
    <t>OPHTH SLU</t>
  </si>
  <si>
    <t>NOVABAY BIOME GRANT</t>
  </si>
  <si>
    <t>VAN GELDER, RUSSELL</t>
  </si>
  <si>
    <t>AHA VAISAR YR2</t>
  </si>
  <si>
    <t>NEUROLOGICAL SURGERY</t>
  </si>
  <si>
    <t>CHESNUT TEMKIN TRACK</t>
  </si>
  <si>
    <t>CHESNUT, RANDALL M</t>
  </si>
  <si>
    <t>VCA OF THE ELBOW</t>
  </si>
  <si>
    <t>KO, JASON H</t>
  </si>
  <si>
    <t>815 PEDS</t>
  </si>
  <si>
    <t>CFF RESEARCH GRANT</t>
  </si>
  <si>
    <t>MCGUIRE, JOHN K</t>
  </si>
  <si>
    <t>CHAIT AHA GIA YR1</t>
  </si>
  <si>
    <t>RARECYTE</t>
  </si>
  <si>
    <t>SABATH, DANIEL E.</t>
  </si>
  <si>
    <t>SPORE SHANKARAN/LINDEN</t>
  </si>
  <si>
    <t>SHANKARAN, VEENA</t>
  </si>
  <si>
    <t>DAIKENCHUTO</t>
  </si>
  <si>
    <t>LEE, SCOTT D.</t>
  </si>
  <si>
    <t>AHA Zheng YR 4</t>
  </si>
  <si>
    <t>ZHENG, YING</t>
  </si>
  <si>
    <t>AHA Zheng YR 3</t>
  </si>
  <si>
    <t>AHA Zheng YR 2</t>
  </si>
  <si>
    <t>AHA Zheng</t>
  </si>
  <si>
    <t>ENTERIC DYSFUNCTION</t>
  </si>
  <si>
    <t>DENNO, DONNA M.</t>
  </si>
  <si>
    <t>ELIXA PROBSTFIELD</t>
  </si>
  <si>
    <t>PROBSTFIELD, JEFFREY L</t>
  </si>
  <si>
    <t>LDK THREE</t>
  </si>
  <si>
    <t>MARTINS, RENATO</t>
  </si>
  <si>
    <t>IMC BLADDER</t>
  </si>
  <si>
    <t>ALTIUS AGREEMENT</t>
  </si>
  <si>
    <t>STAMATOYANNOPOULOS, JOHN A</t>
  </si>
  <si>
    <t>BRIDGE / MANIC 2012</t>
  </si>
  <si>
    <t>HOFFMAN, LUCAS</t>
  </si>
  <si>
    <t>xxxADVxxxMULTI-CENTER</t>
  </si>
  <si>
    <t>LIOU, IRIS W.</t>
  </si>
  <si>
    <t>ITHS UL YR8</t>
  </si>
  <si>
    <t>AHA VAISAR YR1</t>
  </si>
  <si>
    <t>ITRAUMA CARE</t>
  </si>
  <si>
    <t>WHITE, NATHAN J</t>
  </si>
  <si>
    <t>CHESNUTTEMKINTRACKYR2</t>
  </si>
  <si>
    <t>TEMKIN, NANCY R</t>
  </si>
  <si>
    <t>PATIENT ENROLLMENT</t>
  </si>
  <si>
    <t>LATERAL PLATEAU STUDY</t>
  </si>
  <si>
    <t>GEE, ALBERT O</t>
  </si>
  <si>
    <t>MYOENDO SUBCONTRACT</t>
  </si>
  <si>
    <t>SANTANA, LUIS F</t>
  </si>
  <si>
    <t>UROLOGY</t>
  </si>
  <si>
    <t>AFRIMII</t>
  </si>
  <si>
    <t>WESSELLS, HUNTER</t>
  </si>
  <si>
    <t>NAJAFIAN, BEHZAD</t>
  </si>
  <si>
    <t>SYNAPTIC LOSS HD</t>
  </si>
  <si>
    <t>NEUROLOGY SAA</t>
  </si>
  <si>
    <t>RANSOM, BRUCE ROBERT</t>
  </si>
  <si>
    <t>MMT PED TBI</t>
  </si>
  <si>
    <t>VAVILALA, MONICA S.</t>
  </si>
  <si>
    <t>CRISPE, IAN N.</t>
  </si>
  <si>
    <t>ANESTH-SCRI</t>
  </si>
  <si>
    <t>CROWDER, CHARLES M</t>
  </si>
  <si>
    <t>DETERMINANTS OF PRETER</t>
  </si>
  <si>
    <t>ROSEN MICRO</t>
  </si>
  <si>
    <t>FULLER HHF</t>
  </si>
  <si>
    <t>FULLER, DEBORAH</t>
  </si>
  <si>
    <t>EDIC-U01</t>
  </si>
  <si>
    <t>PALMER, JERRY P</t>
  </si>
  <si>
    <t>CITN FHCRC SUB YR5</t>
  </si>
  <si>
    <t>BIOLOGICAL STRUCTURE</t>
  </si>
  <si>
    <t>REH-UCSD</t>
  </si>
  <si>
    <t>REH, THOMAS A.</t>
  </si>
  <si>
    <t>SIMONS VIP YR-5</t>
  </si>
  <si>
    <t>BERNIER, RAPHAEL</t>
  </si>
  <si>
    <t>ACS-SUPPLIES</t>
  </si>
  <si>
    <t>KING, MARY-CLAIRE</t>
  </si>
  <si>
    <t>BMS MDX 1338 PB</t>
  </si>
  <si>
    <t>BECKER, PAMELA S</t>
  </si>
  <si>
    <t>BRIM 3</t>
  </si>
  <si>
    <t>THOMPSON, JOHN A.</t>
  </si>
  <si>
    <t>ACS-DISNEY</t>
  </si>
  <si>
    <t>A7471017</t>
  </si>
  <si>
    <t>JMM SBIR</t>
  </si>
  <si>
    <t>CAVANAGH, PETER R</t>
  </si>
  <si>
    <t>CITN 11-02</t>
  </si>
  <si>
    <t>306-SCHOOL OF NURSING</t>
  </si>
  <si>
    <t>FAMILY &amp; CHILD NURSING</t>
  </si>
  <si>
    <t>FCN SCRI</t>
  </si>
  <si>
    <t>HOUCK, GAIL M</t>
  </si>
  <si>
    <t>OHNEP</t>
  </si>
  <si>
    <t>KANTROWITZ-GORDON, IRA</t>
  </si>
  <si>
    <t>BIOBHV NURS &amp; HLTH SYS</t>
  </si>
  <si>
    <t>MOVEMBER AU P3P</t>
  </si>
  <si>
    <t>LOBER, WILLIAM B.</t>
  </si>
  <si>
    <t>308-SCHOOL OF PHARMACY</t>
  </si>
  <si>
    <t>PHARMACEUTICS</t>
  </si>
  <si>
    <t>PH-CD4-DDS</t>
  </si>
  <si>
    <t>HO, RODNEY J.Y.</t>
  </si>
  <si>
    <t>310-SCH OF PUBLIC HEALTH</t>
  </si>
  <si>
    <t>EPIDEMIOLOGY</t>
  </si>
  <si>
    <t>xxxADVxxxMAPP - PROJEC</t>
  </si>
  <si>
    <t>BUCHWALD, DEDRA S</t>
  </si>
  <si>
    <t>SHS CEREBROVASCULAR</t>
  </si>
  <si>
    <t>MAPP</t>
  </si>
  <si>
    <t>HEALTH SERVICES/MAIN</t>
  </si>
  <si>
    <t>HYPERTENSION</t>
  </si>
  <si>
    <t>PETRESCU-PRAHOVA, MIRUNA</t>
  </si>
  <si>
    <t>HEALTHLINKS</t>
  </si>
  <si>
    <t>HANNON, MARGARET A.</t>
  </si>
  <si>
    <t>BCC</t>
  </si>
  <si>
    <t>CTG-WORKSITES</t>
  </si>
  <si>
    <t>DOH BCCHP</t>
  </si>
  <si>
    <t>DOH EVALUATION</t>
  </si>
  <si>
    <t>DOH CTG</t>
  </si>
  <si>
    <t>ENVIRO &amp; OCCUP HEALTH</t>
  </si>
  <si>
    <t>SBIR-LATTICE DOE</t>
  </si>
  <si>
    <t>YOST, MICHAEL G.</t>
  </si>
  <si>
    <t>LATTICE/AF SBIR PH-II</t>
  </si>
  <si>
    <t>BIOSTATISTICS</t>
  </si>
  <si>
    <t>HVTN YR9 2015</t>
  </si>
  <si>
    <t>CARONE, MARCO</t>
  </si>
  <si>
    <t>DUKE-CATH PCI</t>
  </si>
  <si>
    <t>INOUE, LURDES</t>
  </si>
  <si>
    <t>FHCRC FERNANDEZ 15-16</t>
  </si>
  <si>
    <t>EMERSON, SCOTT S.</t>
  </si>
  <si>
    <t>DUKE-SCD</t>
  </si>
  <si>
    <t>CANCER CONTROL</t>
  </si>
  <si>
    <t>ACS WORKPLACE HEALTH</t>
  </si>
  <si>
    <t>HARRIS, JEFFREY R</t>
  </si>
  <si>
    <t>CHS CORE</t>
  </si>
  <si>
    <t>ARNOLD, ALICE M.</t>
  </si>
  <si>
    <t>MESA-2 OPT 12-13</t>
  </si>
  <si>
    <t>KRONMAL, RICHARD A</t>
  </si>
  <si>
    <t>MESA-2 OPTION 12</t>
  </si>
  <si>
    <t>MESA-2 OPTION 13</t>
  </si>
  <si>
    <t>NPCC</t>
  </si>
  <si>
    <t>NPCC-TRAINING</t>
  </si>
  <si>
    <t>NPCC-SIMONDS</t>
  </si>
  <si>
    <t>NPCC-RESEARCH</t>
  </si>
  <si>
    <t>//CANCELLED//</t>
  </si>
  <si>
    <t>THOMPSON, MARY LOU</t>
  </si>
  <si>
    <t>NPCC-CIRCLE OF LIFE</t>
  </si>
  <si>
    <t>NCS HMN 2015</t>
  </si>
  <si>
    <t>FAUSTMAN, ELAINE M.</t>
  </si>
  <si>
    <t>STG MEN &amp; COMMUNITIES</t>
  </si>
  <si>
    <t>SINCLAIR, KA'IMI A</t>
  </si>
  <si>
    <t>BIOBANKING</t>
  </si>
  <si>
    <t>FHCRC MAYER SA</t>
  </si>
  <si>
    <t>HOLT, VICTORIA L.</t>
  </si>
  <si>
    <t>AIRWAY DR. WANG</t>
  </si>
  <si>
    <t>MAY, SUSANNE</t>
  </si>
  <si>
    <t>NPCC-OUTREACH</t>
  </si>
  <si>
    <t>402-PLANNING AND MANAGEMNT</t>
  </si>
  <si>
    <t>CENTRAL CAP PROJECTS</t>
  </si>
  <si>
    <t>204686 HECED BRIDGE 1</t>
  </si>
  <si>
    <t>DIRECTOR/CPO FINANCE</t>
  </si>
  <si>
    <t>510-BOTHELL CENTRAL ADMIN</t>
  </si>
  <si>
    <t>BR-B DEAN'S OFFICE</t>
  </si>
  <si>
    <t>TEACHER PENSION REFORM</t>
  </si>
  <si>
    <t>WALCH, JOSEPH</t>
  </si>
  <si>
    <t>THE MATCH</t>
  </si>
  <si>
    <t>NBPTS IN WA</t>
  </si>
  <si>
    <t>GOLDHABER, DAN</t>
  </si>
  <si>
    <t>UW-POSTSECONDARY</t>
  </si>
  <si>
    <t>550-BOTHELL SCHOOL OF STEM</t>
  </si>
  <si>
    <t>BR-B STEM ADMIN</t>
  </si>
  <si>
    <t>ATGUARD.MOURAD</t>
  </si>
  <si>
    <t>MOURAD, PIERRE</t>
  </si>
  <si>
    <t>615-ACADEMIC AFFAIRS-T</t>
  </si>
  <si>
    <t>ACADEMIC AFFAIRS-T</t>
  </si>
  <si>
    <t>TNC SALMON RESTORATION</t>
  </si>
  <si>
    <t>BIEDENWEG, KELLY</t>
  </si>
  <si>
    <t>TAPE FEES</t>
  </si>
  <si>
    <t>BAKER, JOEL</t>
  </si>
  <si>
    <t>Major Area Description</t>
  </si>
  <si>
    <t>Org Code Desc</t>
  </si>
  <si>
    <t>Count of records not equal to 0:</t>
  </si>
  <si>
    <t>Grand Total</t>
  </si>
  <si>
    <t>2011</t>
  </si>
  <si>
    <t>2013</t>
  </si>
  <si>
    <t>2014</t>
  </si>
  <si>
    <t>2015</t>
  </si>
  <si>
    <t>BACKLOG BY ORG CODE WITH PI NAME</t>
  </si>
  <si>
    <t>CLOSING BACKLOG - APRIL 2016</t>
  </si>
  <si>
    <t>Major Org Code Description</t>
  </si>
  <si>
    <t>PI or Budget Number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</si>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</sst>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1" xfId="0" applyNumberFormat="1" applyFont="1" applyFill="1" applyBorder="1"/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2493.662773379627" createdVersion="5" refreshedVersion="5" minRefreshableVersion="3" recordCount="282">
  <cacheSource type="worksheet">
    <worksheetSource ref="A1:N283" sheet="CLOSING BACKLOG DETAILS"/>
  </cacheSource>
  <cacheFields count="14">
    <cacheField name="Major Area Description" numFmtId="0">
      <sharedItems count="22">
        <s v="206-VP MINORITY AFFAIRS"/>
        <s v="208-UW FINANCE&amp;FACILITIES"/>
        <s v="215-VP FOR DEVELOPMENT"/>
        <s v="216-VICE PROVOST-RESEARCH"/>
        <s v="254-COLL ARTS &amp; SCIENCES"/>
        <s v="256-FOSTER BUSINESS SCHOOL"/>
        <s v="258-COLLEGE OF EDUCATION"/>
        <s v="260-COLLEGE OF ENGINEERING"/>
        <s v="263-COLLEGE OF ENVIRONMENT"/>
        <s v="266-GRADUATE SCHOOL"/>
        <s v="267-THE INFORMATION SCHOOL"/>
        <s v="272-SCHOOL OF SOCIAL WORK"/>
        <s v="282-UNDERGRAD ACAD AFFAIRS"/>
        <s v="301-HEALTH SCIENCES ADMIN"/>
        <s v="304-SCHOOL OF MEDICINE"/>
        <s v="306-SCHOOL OF NURSING"/>
        <s v="308-SCHOOL OF PHARMACY"/>
        <s v="310-SCH OF PUBLIC HEALTH"/>
        <s v="402-PLANNING AND MANAGEMNT"/>
        <s v="510-BOTHELL CENTRAL ADMIN"/>
        <s v="550-BOTHELL SCHOOL OF STEM"/>
        <s v="615-ACADEMIC AFFAIRS-T"/>
      </sharedItems>
    </cacheField>
    <cacheField name="Org Code" numFmtId="0">
      <sharedItems containsSemiMixedTypes="0" containsString="0" containsNumber="1" containsInteger="1" minValue="2060002250" maxValue="6150001100"/>
    </cacheField>
    <cacheField name="Org Code Desc" numFmtId="0">
      <sharedItems/>
    </cacheField>
    <cacheField name="Budget Number" numFmtId="0">
      <sharedItems containsSemiMixedTypes="0" containsString="0" containsNumber="1" containsInteger="1" minValue="400916" maxValue="807394" count="282">
        <n v="627859"/>
        <n v="668672"/>
        <n v="800850"/>
        <n v="628339"/>
        <n v="631636"/>
        <n v="669787"/>
        <n v="623977"/>
        <n v="667230"/>
        <n v="631391"/>
        <n v="619439"/>
        <n v="628123"/>
        <n v="623940"/>
        <n v="665164"/>
        <n v="633090"/>
        <n v="644609"/>
        <n v="631962"/>
        <n v="668525"/>
        <n v="668671"/>
        <n v="669589"/>
        <n v="669643"/>
        <n v="668762"/>
        <n v="632102"/>
        <n v="662490"/>
        <n v="644427"/>
        <n v="669222"/>
        <n v="630120"/>
        <n v="630109"/>
        <n v="629326"/>
        <n v="668774"/>
        <n v="800717"/>
        <n v="801340"/>
        <n v="630615"/>
        <n v="662971"/>
        <n v="801316"/>
        <n v="665868"/>
        <n v="636571"/>
        <n v="624178"/>
        <n v="663375"/>
        <n v="662413"/>
        <n v="624105"/>
        <n v="623984"/>
        <n v="639559"/>
        <n v="662462"/>
        <n v="674656"/>
        <n v="624918"/>
        <n v="669097"/>
        <n v="665465"/>
        <n v="632197"/>
        <n v="631752"/>
        <n v="800813"/>
        <n v="628944"/>
        <n v="632698"/>
        <n v="628670"/>
        <n v="630397"/>
        <n v="630381"/>
        <n v="628477"/>
        <n v="628616"/>
        <n v="628359"/>
        <n v="626914"/>
        <n v="664096"/>
        <n v="626950"/>
        <n v="663657"/>
        <n v="621494"/>
        <n v="622217"/>
        <n v="622218"/>
        <n v="628836"/>
        <n v="635772"/>
        <n v="656595"/>
        <n v="637449"/>
        <n v="630633"/>
        <n v="631074"/>
        <n v="625677"/>
        <n v="660335"/>
        <n v="666353"/>
        <n v="801654"/>
        <n v="668708"/>
        <n v="800113"/>
        <n v="632294"/>
        <n v="666406"/>
        <n v="807394"/>
        <n v="674825"/>
        <n v="800607"/>
        <n v="632427"/>
        <n v="631473"/>
        <n v="656808"/>
        <n v="666750"/>
        <n v="666484"/>
        <n v="674995"/>
        <n v="674071"/>
        <n v="630152"/>
        <n v="627889"/>
        <n v="630760"/>
        <n v="669544"/>
        <n v="630156"/>
        <n v="664901"/>
        <n v="670588"/>
        <n v="674964"/>
        <n v="626503"/>
        <n v="663491"/>
        <n v="627901"/>
        <n v="662538"/>
        <n v="630157"/>
        <n v="630374"/>
        <n v="626015"/>
        <n v="674883"/>
        <n v="630426"/>
        <n v="626014"/>
        <n v="625992"/>
        <n v="630447"/>
        <n v="674849"/>
        <n v="630450"/>
        <n v="630455"/>
        <n v="630526"/>
        <n v="630547"/>
        <n v="669921"/>
        <n v="630786"/>
        <n v="630911"/>
        <n v="631003"/>
        <n v="672962"/>
        <n v="631096"/>
        <n v="631099"/>
        <n v="626013"/>
        <n v="631132"/>
        <n v="631266"/>
        <n v="632033"/>
        <n v="626029"/>
        <n v="629782"/>
        <n v="800109"/>
        <n v="626021"/>
        <n v="800494"/>
        <n v="626022"/>
        <n v="626023"/>
        <n v="628607"/>
        <n v="626026"/>
        <n v="800108"/>
        <n v="800507"/>
        <n v="628067"/>
        <n v="628066"/>
        <n v="626842"/>
        <n v="800566"/>
        <n v="627224"/>
        <n v="627137"/>
        <n v="626024"/>
        <n v="629392"/>
        <n v="674909"/>
        <n v="674945"/>
        <n v="626016"/>
        <n v="626017"/>
        <n v="626018"/>
        <n v="629781"/>
        <n v="628577"/>
        <n v="626019"/>
        <n v="630149"/>
        <n v="629297"/>
        <n v="629247"/>
        <n v="629220"/>
        <n v="629063"/>
        <n v="675074"/>
        <n v="626020"/>
        <n v="800106"/>
        <n v="629680"/>
        <n v="666418"/>
        <n v="669263"/>
        <n v="663907"/>
        <n v="663651"/>
        <n v="666403"/>
        <n v="663007"/>
        <n v="662938"/>
        <n v="662933"/>
        <n v="663924"/>
        <n v="662636"/>
        <n v="663941"/>
        <n v="666630"/>
        <n v="662221"/>
        <n v="661569"/>
        <n v="660963"/>
        <n v="666671"/>
        <n v="666932"/>
        <n v="632515"/>
        <n v="637390"/>
        <n v="662930"/>
        <n v="621050"/>
        <n v="665716"/>
        <n v="665658"/>
        <n v="665623"/>
        <n v="665719"/>
        <n v="665445"/>
        <n v="665363"/>
        <n v="666134"/>
        <n v="663917"/>
        <n v="664922"/>
        <n v="666994"/>
        <n v="664725"/>
        <n v="664343"/>
        <n v="664342"/>
        <n v="664341"/>
        <n v="664339"/>
        <n v="664252"/>
        <n v="664240"/>
        <n v="666311"/>
        <n v="665088"/>
        <n v="636201"/>
        <n v="632594"/>
        <n v="636900"/>
        <n v="627103"/>
        <n v="665718"/>
        <n v="660532"/>
        <n v="669095"/>
        <n v="668758"/>
        <n v="668234"/>
        <n v="668817"/>
        <n v="634215"/>
        <n v="634173"/>
        <n v="668847"/>
        <n v="633594"/>
        <n v="632711"/>
        <n v="669194"/>
        <n v="668220"/>
        <n v="660163"/>
        <n v="660161"/>
        <n v="660146"/>
        <n v="667438"/>
        <n v="667880"/>
        <n v="668511"/>
        <n v="639772"/>
        <n v="668471"/>
        <n v="639534"/>
        <n v="638999"/>
        <n v="638413"/>
        <n v="638157"/>
        <n v="637883"/>
        <n v="636729"/>
        <n v="668103"/>
        <n v="660166"/>
        <n v="630881"/>
        <n v="630808"/>
        <n v="617940"/>
        <n v="620570"/>
        <n v="620546"/>
        <n v="624167"/>
        <n v="620534"/>
        <n v="620549"/>
        <n v="621430"/>
        <n v="630218"/>
        <n v="669498"/>
        <n v="669499"/>
        <n v="663948"/>
        <n v="660894"/>
        <n v="660889"/>
        <n v="660887"/>
        <n v="660361"/>
        <n v="660042"/>
        <n v="637403"/>
        <n v="637298"/>
        <n v="636922"/>
        <n v="637297"/>
        <n v="669501"/>
        <n v="631103"/>
        <n v="628761"/>
        <n v="628027"/>
        <n v="628028"/>
        <n v="628030"/>
        <n v="628157"/>
        <n v="628224"/>
        <n v="628225"/>
        <n v="628227"/>
        <n v="627335"/>
        <n v="628368"/>
        <n v="630216"/>
        <n v="629399"/>
        <n v="629801"/>
        <n v="630042"/>
        <n v="630101"/>
        <n v="628228"/>
        <n v="400916"/>
        <n v="669091"/>
        <n v="632106"/>
        <n v="664892"/>
        <n v="633730"/>
        <n v="633582"/>
        <n v="667693"/>
        <n v="665103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7940" maxValue="801654"/>
    </cacheField>
    <cacheField name="Budget Name" numFmtId="0">
      <sharedItems/>
    </cacheField>
    <cacheField name="BUDGET END DATE" numFmtId="14">
      <sharedItems containsSemiMixedTypes="0" containsNonDate="0" containsDate="1" containsString="0" minDate="2011-05-31T00:00:00" maxDate="2016-01-01T00:00:00" count="47">
        <d v="2015-09-25T00:00:00"/>
        <d v="2015-12-31T00:00:00"/>
        <d v="2015-12-28T00:00:00"/>
        <d v="2015-11-30T00:00:00"/>
        <d v="2014-08-29T00:00:00"/>
        <d v="2015-12-16T00:00:00"/>
        <d v="2015-12-18T00:00:00"/>
        <d v="2014-08-31T00:00:00"/>
        <d v="2015-09-29T00:00:00"/>
        <d v="2015-08-31T00:00:00"/>
        <d v="2015-06-30T00:00:00"/>
        <d v="2014-12-31T00:00:00"/>
        <d v="2015-08-11T00:00:00"/>
        <d v="2015-10-16T00:00:00"/>
        <d v="2015-09-28T00:00:00"/>
        <d v="2015-06-01T00:00:00"/>
        <d v="2015-10-31T00:00:00"/>
        <d v="2015-12-29T00:00:00"/>
        <d v="2015-03-31T00:00:00"/>
        <d v="2015-10-14T00:00:00"/>
        <d v="2011-05-31T00:00:00"/>
        <d v="2015-12-15T00:00:00"/>
        <d v="2015-09-15T00:00:00"/>
        <d v="2015-10-15T00:00:00"/>
        <d v="2015-09-30T00:00:00"/>
        <d v="2015-11-15T00:00:00"/>
        <d v="2014-05-31T00:00:00"/>
        <d v="2014-02-28T00:00:00"/>
        <d v="2015-02-28T00:00:00"/>
        <d v="2015-09-06T00:00:00"/>
        <d v="2015-09-22T00:00:00"/>
        <d v="2015-07-28T00:00:00"/>
        <d v="2015-04-15T00:00:00"/>
        <d v="2015-05-31T00:00:00"/>
        <d v="2015-07-31T00:00:00"/>
        <d v="2015-06-22T00:00:00"/>
        <d v="2015-08-27T00:00:00"/>
        <d v="2015-07-07T00:00:00"/>
        <d v="2015-09-14T00:00:00"/>
        <d v="2013-12-31T00:00:00"/>
        <d v="2015-08-23T00:00:00"/>
        <d v="2015-10-18T00:00:00"/>
        <d v="2014-09-29T00:00:00"/>
        <d v="2014-06-30T00:00:00"/>
        <d v="2011-11-20T00:00:00"/>
        <d v="2015-08-14T00:00:00"/>
        <d v="2015-10-02T00:00:00"/>
      </sharedItems>
      <fieldGroup base="7">
        <rangePr groupBy="years" startDate="2011-05-31T00:00:00" endDate="2016-01-01T00:00:00"/>
        <groupItems count="8">
          <s v="&lt;5/31/2011"/>
          <s v="2011"/>
          <s v="2012"/>
          <s v="2013"/>
          <s v="2014"/>
          <s v="2015"/>
          <s v="2016"/>
          <s v="&gt;1/1/2016"/>
        </groupItems>
      </fieldGroup>
    </cacheField>
    <cacheField name="Principal Investigator" numFmtId="0">
      <sharedItems count="196">
        <s v="EDWARDS LANGE, SHEILA"/>
        <s v="KAVANAGH, JOSHUA N."/>
        <s v="DOUGHERTY, PATRICIA R"/>
        <s v="BODYFELT, CLARK A."/>
        <s v="HEIBERG, ANDREAS"/>
        <s v="JESSUP, ANDREW T."/>
        <s v="LEE, CRAIG M"/>
        <s v="ASHER, WILLIAM E"/>
        <s v="RASMUSSEN, BRIAN S."/>
        <s v="MIYAMOTO, ROBERT T"/>
        <s v="HARKINS, GARY L"/>
        <s v="THOMSON, JAMES M."/>
        <s v="PITTON, JAMES W"/>
        <s v="CAPORASO, JAMES A"/>
        <s v="GOODREAU, STEVEN M."/>
        <s v="HOPKINS, PAUL B"/>
        <s v="HA, RENEE L."/>
        <s v="WASSER, SAMUEL K."/>
        <s v="CROWDER, KYLE"/>
        <s v="ZAGHENI, EMILIO"/>
        <s v="TAYLOR, JANELLE S"/>
        <s v="ESTES, ANNETTE M"/>
        <s v="SEIDLER, GERALD T."/>
        <s v="LAPE, PETER V"/>
        <s v="BURGSTAHLER, DAVID C"/>
        <s v="WINDSCHITL, MARK A"/>
        <s v="BELL, PHILIP L"/>
        <s v="BANG, MEGAN"/>
        <s v="HERMANSON, JAMES C."/>
        <s v="GOUGH, HEIDI LOIS"/>
        <s v="PAUZAUSKIE, PETER JOHN"/>
        <s v="POLAGYE, BRIAN L"/>
        <s v="RUZZO, WALTER L"/>
        <s v="PFAENDTNER, WALTER JAMES"/>
        <s v="KIRSCHEN, DANIEL SADI"/>
        <s v="FERRANTE, ANTONINO"/>
        <s v="RATNER, BUDDY D"/>
        <s v="ZHANG, MIQIN"/>
        <s v="ATLAS, LES EUGENE"/>
        <s v="MCCORMACK, EDWARD D"/>
        <s v="HANNAFORD, BLAKE"/>
        <s v="SEIBEL, ERIC J."/>
        <s v="BAILEY, MICHAEL R."/>
        <s v="RISKIN, EVE A"/>
        <s v="CASTNER, DAVID G."/>
        <s v="NOVOSSELOV, IGOR"/>
        <s v="LEDOUX, WILLIAM R."/>
        <s v="OLDEN, JULIAN D."/>
        <s v="FRIEDMAN, CAROLYN"/>
        <s v="HAUSER, LORENZ"/>
        <s v="SEEB, LISA"/>
        <s v="ALVARADO-CELESTIN, ERNESTO"/>
        <s v="YOUNG, GRAHAM"/>
        <s v="ETTL, GREGORY J"/>
        <s v="HILBORN, RAY"/>
        <s v="DIRECTOR, FRIDAY HARBOR"/>
        <s v="KELLEY, DEBORAH S."/>
        <s v="MAUGER, GUILLAUME SADLER"/>
        <s v="PUNT, ANDRE"/>
        <s v="GRUE, CHRISTIAN E"/>
        <s v="DOTY, SHARON L"/>
        <s v="GRAUMLICH, LISA J"/>
        <s v="SKALSKI, JOHN R."/>
        <s v="OBRADOVICH, HELENE J."/>
        <s v="PERKEL, DAVID J"/>
        <s v="EATON, DAVID L"/>
        <s v="BECKER, SAMANTHA"/>
        <s v="CRANDALL, MICHAEL D."/>
        <s v="CATALANO, RICHARD F"/>
        <s v="EVANS-CAMPBELL, TERESA A"/>
        <s v="HAGGERTY, KEVIN P."/>
        <s v="STUBER, JENNIFER"/>
        <s v="EDDY, JOHN MARK"/>
        <s v="VAUGHN, RACHEL L."/>
        <s v="ONO, SEIJI"/>
        <s v="ANDERSON, DAVID M."/>
        <s v="DONOVAN, DENNIS"/>
        <s v="GRANT, RICHARD F."/>
        <s v="AITKEN, MOIRA L."/>
        <s v="TAYLOR, JAMES"/>
        <s v="GREENBERG, E. PETER"/>
        <s v="DICHEK, DAVID A."/>
        <s v="MENDEZ, EDUARDO"/>
        <s v="MANOIL, COLIN C."/>
        <s v="MILLER, SAMUEL I"/>
        <s v="LAGUNOFF, MICHAEL"/>
        <s v="PALERMO, TONYA M"/>
        <s v="CHEN, ELEANOR Y"/>
        <s v="BAIRD, GEOFFREY S"/>
        <s v="MARRAZZO, JEANNE M."/>
        <s v="YU, EVAN Y"/>
        <s v="DOMINO, KAREN B."/>
        <s v="DISIS, MARY L."/>
        <s v="CHENG, HEATHER"/>
        <s v="LIN, EDWARD"/>
        <s v="FAIRHALL, ADRIENNE L"/>
        <s v="PATTON, DOROTHY L"/>
        <s v="HAYDEN, HILLARY"/>
        <s v="JAYADEV, SUMAN"/>
        <s v="ESCHENBACH, DAVID A"/>
        <s v="COVELER, ANDREW L."/>
        <s v="WALSON, JUDD L."/>
        <s v="MACLELLAN, W. ROBB"/>
        <s v="ASBURY, CHARLES L"/>
        <s v="CHILDERS, MARTIN K"/>
        <s v="BRITTNACHER, MITCHELL J"/>
        <s v="ZUNT, JOSEPH R."/>
        <s v="WOODWARD, JOSHUA J"/>
        <s v="REGNIER, MICHAEL"/>
        <s v="KLEVIT, RACHEL E"/>
        <s v="BAMFORD, NIGEL"/>
        <s v="APPELBAUM, FREDERICK R"/>
        <s v="INADOMI, JOHN M"/>
        <s v="MOUGOUS, JOSEPH D"/>
        <s v="COOKSON, BRAD T"/>
        <s v="STETSON, DANIEL B"/>
        <s v="HOLMES, KING K."/>
        <s v="WOOD, BRENT L."/>
        <s v="CHANSKY, HOWARD ALAN"/>
        <s v="WOOD, DOUGLAS E."/>
        <s v="AMTMANN, DAGMAR"/>
        <s v="MORALES, LEO"/>
        <s v="KLINE, TONI"/>
        <s v="SCHUR, ELLEN A"/>
        <s v="LEWIS, MELISSA"/>
        <s v="CHAIT, ALAN"/>
        <s v="SHUSTOV, ANDREI R"/>
        <s v="HAN, CHANG YEOP"/>
        <s v="REA, THOMAS D."/>
        <s v="ZAGOTTA, WILLIAM N."/>
        <s v="NICHOL, GRAHAM"/>
        <s v="FIROOZABADI, REZA"/>
        <s v="SCOTT, C RONALD"/>
        <s v="WISSE, BRENT"/>
        <s v="STAPLETON, F. BRUDER"/>
        <s v="UTZSCHNEIDER, KRISTINA M."/>
        <s v="RIVARA, FREDERICK P."/>
        <s v="VAISAR, TOMAS"/>
        <s v="WENER, MARK H"/>
        <s v="VAN GELDER, RUSSELL"/>
        <s v="CHESNUT, RANDALL M"/>
        <s v="KO, JASON H"/>
        <s v="MCGUIRE, JOHN K"/>
        <s v="SABATH, DANIEL E."/>
        <s v="SHANKARAN, VEENA"/>
        <s v="LEE, SCOTT D."/>
        <s v="ZHENG, YING"/>
        <s v="DENNO, DONNA M."/>
        <s v="PROBSTFIELD, JEFFREY L"/>
        <s v="MARTINS, RENATO"/>
        <s v="STAMATOYANNOPOULOS, JOHN A"/>
        <s v="HOFFMAN, LUCAS"/>
        <s v="LIOU, IRIS W."/>
        <s v="WHITE, NATHAN J"/>
        <s v="TEMKIN, NANCY R"/>
        <s v="GEE, ALBERT O"/>
        <s v="SANTANA, LUIS F"/>
        <s v="WESSELLS, HUNTER"/>
        <s v="NAJAFIAN, BEHZAD"/>
        <s v="RANSOM, BRUCE ROBERT"/>
        <s v="VAVILALA, MONICA S."/>
        <s v="CRISPE, IAN N."/>
        <s v="CROWDER, CHARLES M"/>
        <s v="FULLER, DEBORAH"/>
        <s v="PALMER, JERRY P"/>
        <s v="REH, THOMAS A."/>
        <s v="BERNIER, RAPHAEL"/>
        <s v="KING, MARY-CLAIRE"/>
        <s v="BECKER, PAMELA S"/>
        <s v="THOMPSON, JOHN A."/>
        <s v="CAVANAGH, PETER R"/>
        <s v="HOUCK, GAIL M"/>
        <s v="KANTROWITZ-GORDON, IRA"/>
        <s v="LOBER, WILLIAM B."/>
        <s v="HO, RODNEY J.Y."/>
        <s v="BUCHWALD, DEDRA S"/>
        <s v="PETRESCU-PRAHOVA, MIRUNA"/>
        <s v="HANNON, MARGARET A."/>
        <s v="YOST, MICHAEL G."/>
        <s v="CARONE, MARCO"/>
        <s v="INOUE, LURDES"/>
        <s v="EMERSON, SCOTT S."/>
        <s v="HARRIS, JEFFREY R"/>
        <s v="ARNOLD, ALICE M."/>
        <s v="KRONMAL, RICHARD A"/>
        <s v="THOMPSON, MARY LOU"/>
        <s v="FAUSTMAN, ELAINE M."/>
        <s v="SINCLAIR, KA'IMI A"/>
        <s v="HOLT, VICTORIA L."/>
        <s v="MAY, SUSANNE"/>
        <s v="DIRECTOR/CPO FINANCE"/>
        <s v="WALCH, JOSEPH"/>
        <s v="GOLDHABER, DAN"/>
        <s v="MOURAD, PIERRE"/>
        <s v="BIEDENWEG, KELLY"/>
        <s v="BAKER, JOEL"/>
      </sharedItems>
    </cacheField>
    <cacheField name="Open Encumbrance" numFmtId="40">
      <sharedItems containsSemiMixedTypes="0" containsString="0" containsNumber="1" minValue="0" maxValue="348160"/>
    </cacheField>
    <cacheField name="Cost Share" numFmtId="40">
      <sharedItems containsSemiMixedTypes="0" containsString="0" containsNumber="1" minValue="-239500" maxValue="0"/>
    </cacheField>
    <cacheField name="Balance" numFmtId="40">
      <sharedItems containsSemiMixedTypes="0" containsString="0" containsNumber="1" minValue="0" maxValue="1469935.38"/>
    </cacheField>
    <cacheField name="Open Invoice" numFmtId="40">
      <sharedItems containsSemiMixedTypes="0" containsString="0" containsNumber="1" minValue="-17115.84" maxValue="215615.62"/>
    </cacheField>
    <cacheField name="Deficit" numFmtId="40">
      <sharedItems containsSemiMixedTypes="0" containsString="0" containsNumber="1" minValue="-550902.6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x v="0"/>
    <n v="2060002250"/>
    <s v="ASSOC VP COLL ACCESS"/>
    <x v="0"/>
    <s v="P"/>
    <n v="627859"/>
    <s v="RISE UP 4"/>
    <x v="0"/>
    <x v="0"/>
    <n v="0"/>
    <n v="0"/>
    <n v="0"/>
    <n v="0"/>
    <n v="0"/>
  </r>
  <r>
    <x v="1"/>
    <n v="2080206000"/>
    <s v="TRANSPORTATION DIV"/>
    <x v="1"/>
    <s v="P"/>
    <n v="668672"/>
    <s v="204686 HEC ED BRIDGE"/>
    <x v="1"/>
    <x v="1"/>
    <n v="0"/>
    <n v="-239500"/>
    <n v="0"/>
    <n v="0"/>
    <n v="0"/>
  </r>
  <r>
    <x v="2"/>
    <n v="2150005000"/>
    <s v="DEV &amp; ALUMNI RELATIONS"/>
    <x v="2"/>
    <m/>
    <m/>
    <s v="ENCORE INNOV FELLOWS"/>
    <x v="1"/>
    <x v="2"/>
    <n v="0"/>
    <n v="-8546"/>
    <n v="0"/>
    <n v="0"/>
    <n v="-0.04"/>
  </r>
  <r>
    <x v="3"/>
    <n v="2160301000"/>
    <s v="APPLIED PHYSICS LAB"/>
    <x v="3"/>
    <m/>
    <m/>
    <s v="FY14 TPS ENHANCEMENTS"/>
    <x v="2"/>
    <x v="3"/>
    <n v="0"/>
    <n v="0"/>
    <n v="0"/>
    <n v="572.29999999999995"/>
    <n v="0"/>
  </r>
  <r>
    <x v="3"/>
    <n v="2160301000"/>
    <s v="APPLIED PHYSICS LAB"/>
    <x v="4"/>
    <m/>
    <m/>
    <s v="HEALY KADCO CRUISE"/>
    <x v="3"/>
    <x v="4"/>
    <n v="0"/>
    <n v="0"/>
    <n v="0"/>
    <n v="0"/>
    <n v="0"/>
  </r>
  <r>
    <x v="3"/>
    <n v="2160301000"/>
    <s v="APPLIED PHYSICS LAB"/>
    <x v="5"/>
    <m/>
    <m/>
    <s v="SPURS-2 PLANNING"/>
    <x v="1"/>
    <x v="5"/>
    <n v="0"/>
    <n v="0"/>
    <n v="33.99"/>
    <n v="0"/>
    <n v="0"/>
  </r>
  <r>
    <x v="3"/>
    <n v="2160301000"/>
    <s v="APPLIED PHYSICS LAB"/>
    <x v="6"/>
    <m/>
    <m/>
    <s v="AUTONOMOUS GLIDERS"/>
    <x v="1"/>
    <x v="6"/>
    <n v="0"/>
    <n v="0"/>
    <n v="46218.5"/>
    <n v="0"/>
    <n v="0"/>
  </r>
  <r>
    <x v="3"/>
    <n v="2160301000"/>
    <s v="APPLIED PHYSICS LAB"/>
    <x v="7"/>
    <s v="S"/>
    <n v="660042"/>
    <s v="APL_COMIDT_SBIR_II"/>
    <x v="4"/>
    <x v="7"/>
    <n v="0"/>
    <n v="0"/>
    <n v="15788"/>
    <n v="0"/>
    <n v="0"/>
  </r>
  <r>
    <x v="3"/>
    <n v="2160301000"/>
    <s v="APPLIED PHYSICS LAB"/>
    <x v="8"/>
    <m/>
    <m/>
    <s v="ARCTIC SAFETY"/>
    <x v="1"/>
    <x v="8"/>
    <n v="0"/>
    <n v="0"/>
    <n v="2593.0500000000002"/>
    <n v="0"/>
    <n v="0"/>
  </r>
  <r>
    <x v="3"/>
    <n v="2160301000"/>
    <s v="APPLIED PHYSICS LAB"/>
    <x v="9"/>
    <m/>
    <m/>
    <s v="LSLM  LEE"/>
    <x v="1"/>
    <x v="6"/>
    <n v="0"/>
    <n v="0"/>
    <n v="1175.3"/>
    <n v="0"/>
    <n v="0"/>
  </r>
  <r>
    <x v="3"/>
    <n v="2160301000"/>
    <s v="APPLIED PHYSICS LAB"/>
    <x v="10"/>
    <m/>
    <m/>
    <s v="MOBILE WATER SQUATTER"/>
    <x v="3"/>
    <x v="9"/>
    <n v="0"/>
    <n v="0"/>
    <n v="0"/>
    <n v="391.76"/>
    <n v="-59183.82"/>
  </r>
  <r>
    <x v="3"/>
    <n v="2160301000"/>
    <s v="APPLIED PHYSICS LAB"/>
    <x v="11"/>
    <m/>
    <m/>
    <s v="FY 14 BQH9 O&amp;MN"/>
    <x v="2"/>
    <x v="10"/>
    <n v="0"/>
    <n v="0"/>
    <n v="0"/>
    <n v="27.68"/>
    <n v="0"/>
  </r>
  <r>
    <x v="3"/>
    <n v="2160301000"/>
    <s v="APPLIED PHYSICS LAB"/>
    <x v="12"/>
    <s v="S"/>
    <n v="663375"/>
    <s v="APL-TIDGEN-CONTROL"/>
    <x v="5"/>
    <x v="11"/>
    <n v="0"/>
    <n v="0"/>
    <n v="0"/>
    <n v="0"/>
    <n v="0"/>
  </r>
  <r>
    <x v="3"/>
    <n v="2160301000"/>
    <s v="APPLIED PHYSICS LAB"/>
    <x v="13"/>
    <m/>
    <m/>
    <s v="NSS MODEL LOCKHEED"/>
    <x v="6"/>
    <x v="12"/>
    <n v="0"/>
    <n v="0"/>
    <n v="3189.28"/>
    <n v="41000"/>
    <n v="0"/>
  </r>
  <r>
    <x v="4"/>
    <n v="2540748100"/>
    <s v="INT STUDIES"/>
    <x v="14"/>
    <s v="S"/>
    <n v="662490"/>
    <s v="EU CENTER 11-14 DISC"/>
    <x v="7"/>
    <x v="13"/>
    <n v="0"/>
    <n v="0"/>
    <n v="0"/>
    <n v="0"/>
    <n v="0"/>
  </r>
  <r>
    <x v="4"/>
    <n v="2540782000"/>
    <s v="CTR STDY OF DEMO &amp; ECO"/>
    <x v="15"/>
    <m/>
    <m/>
    <s v="CAMP"/>
    <x v="8"/>
    <x v="14"/>
    <n v="0"/>
    <n v="0"/>
    <n v="1535.94"/>
    <n v="1535.95"/>
    <n v="0"/>
  </r>
  <r>
    <x v="4"/>
    <n v="2540748100"/>
    <s v="INT STUDIES"/>
    <x v="16"/>
    <s v="P"/>
    <n v="668525"/>
    <s v="EU CENTER 14-15"/>
    <x v="9"/>
    <x v="13"/>
    <n v="0"/>
    <n v="-59407.888800000001"/>
    <n v="15534.56"/>
    <n v="0"/>
    <n v="0"/>
  </r>
  <r>
    <x v="4"/>
    <n v="2540540000"/>
    <s v="CHEMISTRY"/>
    <x v="17"/>
    <m/>
    <m/>
    <s v="SAA FOR SCRI 2013-2015"/>
    <x v="10"/>
    <x v="15"/>
    <n v="0"/>
    <n v="0"/>
    <n v="0"/>
    <n v="0"/>
    <n v="0"/>
  </r>
  <r>
    <x v="4"/>
    <n v="2540578000"/>
    <s v="PSYCHOLOGY"/>
    <x v="18"/>
    <s v="P"/>
    <n v="669589"/>
    <s v="POPULATION ECOLOGY"/>
    <x v="11"/>
    <x v="16"/>
    <n v="0"/>
    <n v="0"/>
    <n v="0"/>
    <n v="36805"/>
    <n v="0"/>
  </r>
  <r>
    <x v="4"/>
    <n v="2540590000"/>
    <s v="BIOLOGY"/>
    <x v="19"/>
    <m/>
    <m/>
    <s v="UNODC HOTSPOTS"/>
    <x v="1"/>
    <x v="17"/>
    <n v="0"/>
    <n v="0"/>
    <n v="0"/>
    <n v="3000"/>
    <n v="0"/>
  </r>
  <r>
    <x v="4"/>
    <n v="2540786000"/>
    <s v="SOCIOLOGY"/>
    <x v="20"/>
    <m/>
    <m/>
    <s v="CROWDER UI PROJECT"/>
    <x v="12"/>
    <x v="18"/>
    <n v="0"/>
    <n v="0"/>
    <n v="9302.9699999999993"/>
    <n v="0"/>
    <n v="0"/>
  </r>
  <r>
    <x v="4"/>
    <n v="2540786000"/>
    <s v="SOCIOLOGY"/>
    <x v="21"/>
    <m/>
    <m/>
    <s v="ZAGHENI EURO COMMISSIO"/>
    <x v="13"/>
    <x v="19"/>
    <n v="0"/>
    <n v="0"/>
    <n v="278.58999999999997"/>
    <n v="135.86000000000001"/>
    <n v="0"/>
  </r>
  <r>
    <x v="4"/>
    <n v="2540748100"/>
    <s v="INT STUDIES"/>
    <x v="22"/>
    <s v="P"/>
    <n v="662490"/>
    <s v="EU CENTER 11-14"/>
    <x v="7"/>
    <x v="13"/>
    <n v="0"/>
    <n v="-174755.1317"/>
    <n v="0"/>
    <n v="0"/>
    <n v="0"/>
  </r>
  <r>
    <x v="4"/>
    <n v="2540748100"/>
    <s v="INT STUDIES"/>
    <x v="23"/>
    <s v="S"/>
    <n v="668525"/>
    <s v="EU CENTER 14-15 DISC"/>
    <x v="9"/>
    <x v="13"/>
    <n v="0"/>
    <n v="0"/>
    <n v="3301.23"/>
    <n v="0"/>
    <n v="0"/>
  </r>
  <r>
    <x v="4"/>
    <n v="2540728000"/>
    <s v="ANTHROPOLOGY"/>
    <x v="24"/>
    <m/>
    <m/>
    <s v="FETZER FRIENDSHIP"/>
    <x v="1"/>
    <x v="20"/>
    <n v="0"/>
    <n v="0"/>
    <n v="0"/>
    <n v="0"/>
    <n v="0"/>
  </r>
  <r>
    <x v="4"/>
    <n v="2540588000"/>
    <s v="SPEECH &amp; HEAR SCI"/>
    <x v="25"/>
    <m/>
    <m/>
    <s v="EYE BLINK ASD"/>
    <x v="1"/>
    <x v="21"/>
    <n v="4"/>
    <n v="0"/>
    <n v="0"/>
    <n v="2604.87"/>
    <n v="0"/>
  </r>
  <r>
    <x v="4"/>
    <n v="2540574634"/>
    <s v="PHYSICS"/>
    <x v="26"/>
    <m/>
    <m/>
    <s v="JCESR LAB SPECTROMETER"/>
    <x v="1"/>
    <x v="22"/>
    <n v="0"/>
    <n v="0"/>
    <n v="0"/>
    <n v="13343.49"/>
    <n v="0"/>
  </r>
  <r>
    <x v="4"/>
    <n v="2540114000"/>
    <s v="BURKE MUSEUM"/>
    <x v="27"/>
    <m/>
    <m/>
    <s v="MAYLOR POINT"/>
    <x v="14"/>
    <x v="23"/>
    <n v="0"/>
    <n v="0"/>
    <n v="0.81"/>
    <n v="0"/>
    <n v="0"/>
  </r>
  <r>
    <x v="4"/>
    <n v="2540574634"/>
    <s v="PHYSICS"/>
    <x v="28"/>
    <m/>
    <m/>
    <s v="CLS FINFROCK"/>
    <x v="1"/>
    <x v="22"/>
    <n v="0"/>
    <n v="0"/>
    <n v="0"/>
    <n v="0"/>
    <n v="-1946.95"/>
  </r>
  <r>
    <x v="5"/>
    <n v="2560001200"/>
    <s v="ACCOUNTING"/>
    <x v="29"/>
    <m/>
    <m/>
    <s v="SCHOELLER"/>
    <x v="15"/>
    <x v="24"/>
    <n v="0"/>
    <n v="0"/>
    <n v="22101.88"/>
    <n v="0"/>
    <n v="0"/>
  </r>
  <r>
    <x v="6"/>
    <n v="2580001000"/>
    <s v="DEPT OF EDUCATION"/>
    <x v="30"/>
    <s v="S"/>
    <n v="801316"/>
    <s v="NOYCE SCHLR PARTICIPNT"/>
    <x v="7"/>
    <x v="25"/>
    <n v="0"/>
    <n v="0"/>
    <n v="42032"/>
    <n v="0"/>
    <n v="0"/>
  </r>
  <r>
    <x v="6"/>
    <n v="2580005010"/>
    <s v="COED RESEARCH"/>
    <x v="31"/>
    <m/>
    <m/>
    <s v="DREAMS"/>
    <x v="3"/>
    <x v="26"/>
    <n v="0"/>
    <n v="0"/>
    <n v="8431.9699999999993"/>
    <n v="39277.94"/>
    <n v="0"/>
  </r>
  <r>
    <x v="6"/>
    <n v="2580005010"/>
    <s v="COED RESEARCH"/>
    <x v="32"/>
    <m/>
    <m/>
    <s v="BCCI"/>
    <x v="1"/>
    <x v="27"/>
    <n v="0"/>
    <n v="0"/>
    <n v="186.38"/>
    <n v="-1433.38"/>
    <n v="0"/>
  </r>
  <r>
    <x v="6"/>
    <n v="2580001000"/>
    <s v="DEPT OF EDUCATION"/>
    <x v="33"/>
    <s v="P"/>
    <n v="801316"/>
    <s v="NOYCE SCHOLARS"/>
    <x v="7"/>
    <x v="25"/>
    <n v="0"/>
    <n v="0"/>
    <n v="40.82"/>
    <n v="0"/>
    <n v="0"/>
  </r>
  <r>
    <x v="7"/>
    <n v="2600004000"/>
    <s v="AERO AND ASTRO"/>
    <x v="34"/>
    <m/>
    <m/>
    <s v="EVAPORATION EXPERIMENT"/>
    <x v="16"/>
    <x v="28"/>
    <n v="0"/>
    <n v="0"/>
    <n v="1.03"/>
    <n v="849.57"/>
    <n v="0"/>
  </r>
  <r>
    <x v="7"/>
    <n v="2600006000"/>
    <s v="CIVIL &amp; ENVIR ENGINEER"/>
    <x v="35"/>
    <m/>
    <m/>
    <s v="VFA TESTING"/>
    <x v="1"/>
    <x v="29"/>
    <n v="0"/>
    <n v="0"/>
    <n v="0"/>
    <n v="1015"/>
    <n v="0"/>
  </r>
  <r>
    <x v="7"/>
    <n v="2600011000"/>
    <s v="MATL SCI &amp; ENGINEERING"/>
    <x v="36"/>
    <m/>
    <m/>
    <s v="CRYOPHOTONIC NANOCRYST"/>
    <x v="17"/>
    <x v="30"/>
    <n v="517"/>
    <n v="0"/>
    <n v="0"/>
    <n v="5478.69"/>
    <n v="-23867.08"/>
  </r>
  <r>
    <x v="7"/>
    <n v="2600010000"/>
    <s v="MECHANICAL ENGINEERING"/>
    <x v="37"/>
    <s v="P"/>
    <n v="663375"/>
    <s v="TIDGEN-CONTROL"/>
    <x v="5"/>
    <x v="31"/>
    <n v="0"/>
    <n v="-14639.442800000001"/>
    <n v="0"/>
    <n v="0"/>
    <n v="0"/>
  </r>
  <r>
    <x v="7"/>
    <n v="2600008000"/>
    <s v="COMPUTER SCIENCE &amp; ENG"/>
    <x v="38"/>
    <m/>
    <m/>
    <s v="RUZZO NONCODING RNA"/>
    <x v="16"/>
    <x v="32"/>
    <n v="0"/>
    <n v="0"/>
    <n v="0"/>
    <n v="0"/>
    <n v="0"/>
  </r>
  <r>
    <x v="7"/>
    <n v="2600005210"/>
    <s v="CHEMICAL ENGINEERING"/>
    <x v="39"/>
    <m/>
    <m/>
    <s v="IONIC LIQUID CHEMISTRY"/>
    <x v="18"/>
    <x v="33"/>
    <n v="0"/>
    <n v="0"/>
    <n v="0"/>
    <n v="0"/>
    <n v="0"/>
  </r>
  <r>
    <x v="7"/>
    <n v="2600007970"/>
    <s v="ELECTRICAL ENGINEERING"/>
    <x v="40"/>
    <m/>
    <m/>
    <s v="CONTROL AND ECONOMICS"/>
    <x v="19"/>
    <x v="34"/>
    <n v="0"/>
    <n v="-4727.7533999999996"/>
    <n v="7032.81"/>
    <n v="0"/>
    <n v="0"/>
  </r>
  <r>
    <x v="7"/>
    <n v="2600004000"/>
    <s v="AERO AND ASTRO"/>
    <x v="41"/>
    <m/>
    <m/>
    <s v="Enhanced Trapping"/>
    <x v="20"/>
    <x v="35"/>
    <n v="0"/>
    <n v="0"/>
    <n v="41.8"/>
    <n v="-112.23"/>
    <n v="0"/>
  </r>
  <r>
    <x v="7"/>
    <n v="2600014110"/>
    <s v="BIOENGINEERING"/>
    <x v="42"/>
    <m/>
    <m/>
    <s v="RAP:UWEB21 CONS"/>
    <x v="1"/>
    <x v="36"/>
    <n v="0"/>
    <n v="0"/>
    <n v="5007.78"/>
    <n v="0"/>
    <n v="0"/>
  </r>
  <r>
    <x v="7"/>
    <n v="2600011000"/>
    <s v="MATL SCI &amp; ENGINEERING"/>
    <x v="43"/>
    <m/>
    <m/>
    <s v="NANOTECHNOLOGYINCANCER"/>
    <x v="9"/>
    <x v="37"/>
    <n v="7"/>
    <n v="0"/>
    <n v="0"/>
    <n v="0"/>
    <n v="-32958"/>
  </r>
  <r>
    <x v="7"/>
    <n v="2600007050"/>
    <s v="ELECTRICAL ENGINEERING"/>
    <x v="44"/>
    <m/>
    <m/>
    <s v="AUDIO ANALYSIS"/>
    <x v="3"/>
    <x v="38"/>
    <n v="0"/>
    <n v="0"/>
    <n v="0"/>
    <n v="15085.55"/>
    <n v="0"/>
  </r>
  <r>
    <x v="7"/>
    <n v="2600017000"/>
    <s v="TRAC"/>
    <x v="45"/>
    <m/>
    <m/>
    <s v="FHWA BRIEFING"/>
    <x v="1"/>
    <x v="39"/>
    <n v="0"/>
    <n v="0"/>
    <n v="0"/>
    <n v="0"/>
    <n v="0"/>
  </r>
  <r>
    <x v="7"/>
    <n v="2600007130"/>
    <s v="ELECTRICAL ENGINEERING"/>
    <x v="46"/>
    <m/>
    <m/>
    <s v="SMART MIS TOOL"/>
    <x v="18"/>
    <x v="40"/>
    <n v="0"/>
    <n v="0"/>
    <n v="1625.22"/>
    <n v="6153.12"/>
    <n v="0"/>
  </r>
  <r>
    <x v="7"/>
    <n v="2600007130"/>
    <s v="ELECTRICAL ENGINEERING"/>
    <x v="47"/>
    <m/>
    <m/>
    <s v="DR. HUJOON"/>
    <x v="16"/>
    <x v="40"/>
    <n v="215912"/>
    <n v="0"/>
    <n v="0"/>
    <n v="0"/>
    <n v="0"/>
  </r>
  <r>
    <x v="7"/>
    <n v="2600010710"/>
    <s v="MECHANICAL ENGINEERING"/>
    <x v="48"/>
    <m/>
    <m/>
    <s v="SMC ANGIOSCOPY"/>
    <x v="21"/>
    <x v="41"/>
    <n v="0"/>
    <n v="0"/>
    <n v="508.15"/>
    <n v="0"/>
    <n v="0"/>
  </r>
  <r>
    <x v="7"/>
    <n v="2600010140"/>
    <s v="MECHANICAL ENGINEERING"/>
    <x v="49"/>
    <m/>
    <m/>
    <s v="JULI SIMON FELLOWSHIP"/>
    <x v="1"/>
    <x v="42"/>
    <n v="0"/>
    <n v="0"/>
    <n v="0"/>
    <n v="471.57"/>
    <n v="0"/>
  </r>
  <r>
    <x v="7"/>
    <n v="2600001300"/>
    <s v="DEAN ENGINEERING"/>
    <x v="50"/>
    <s v="S"/>
    <n v="627859"/>
    <s v="EARLY ENGINEER INST"/>
    <x v="22"/>
    <x v="43"/>
    <n v="0"/>
    <n v="0"/>
    <n v="0"/>
    <n v="0"/>
    <n v="0"/>
  </r>
  <r>
    <x v="7"/>
    <n v="2600007000"/>
    <s v="ELECTRICAL ENGINEERING"/>
    <x v="51"/>
    <m/>
    <m/>
    <s v="JSALT"/>
    <x v="9"/>
    <x v="38"/>
    <n v="0"/>
    <n v="0"/>
    <n v="0"/>
    <n v="63344.41"/>
    <n v="0"/>
  </r>
  <r>
    <x v="7"/>
    <n v="2600014140"/>
    <s v="BIOENGINEERING"/>
    <x v="52"/>
    <s v="P"/>
    <n v="628670"/>
    <s v="NIBIB ESCA"/>
    <x v="3"/>
    <x v="44"/>
    <n v="214"/>
    <n v="-91372.565199999997"/>
    <n v="0"/>
    <n v="0"/>
    <n v="0"/>
  </r>
  <r>
    <x v="7"/>
    <n v="2600010000"/>
    <s v="MECHANICAL ENGINEERING"/>
    <x v="53"/>
    <s v="S"/>
    <n v="630381"/>
    <s v="CHEMICAL AEROSOL FAB"/>
    <x v="23"/>
    <x v="45"/>
    <n v="0"/>
    <n v="0"/>
    <n v="0"/>
    <n v="0"/>
    <n v="0"/>
  </r>
  <r>
    <x v="7"/>
    <n v="2600010000"/>
    <s v="MECHANICAL ENGINEERING"/>
    <x v="54"/>
    <s v="P"/>
    <n v="630381"/>
    <s v="CHEMICAL AEROSOL"/>
    <x v="23"/>
    <x v="45"/>
    <n v="0"/>
    <n v="0"/>
    <n v="1738.13"/>
    <n v="0"/>
    <n v="0"/>
  </r>
  <r>
    <x v="7"/>
    <n v="2600010000"/>
    <s v="MECHANICAL ENGINEERING"/>
    <x v="55"/>
    <m/>
    <m/>
    <s v="VA MECH STUDENT 14-15"/>
    <x v="24"/>
    <x v="46"/>
    <n v="0"/>
    <n v="0"/>
    <n v="0"/>
    <n v="6637.92"/>
    <n v="-6637.92"/>
  </r>
  <r>
    <x v="8"/>
    <n v="2630003000"/>
    <s v="AQUATIC&amp;FISHERY SCIENC"/>
    <x v="56"/>
    <m/>
    <m/>
    <s v="TREEFROG GENETICS"/>
    <x v="1"/>
    <x v="47"/>
    <n v="0"/>
    <n v="0"/>
    <n v="4787.26"/>
    <n v="2000"/>
    <n v="0"/>
  </r>
  <r>
    <x v="8"/>
    <n v="2630003000"/>
    <s v="AQUATIC&amp;FISHERY SCIENC"/>
    <x v="57"/>
    <m/>
    <m/>
    <s v="OA RESISTANCE"/>
    <x v="0"/>
    <x v="48"/>
    <n v="0"/>
    <n v="0"/>
    <n v="2323.4499999999998"/>
    <n v="17676.55"/>
    <n v="0"/>
  </r>
  <r>
    <x v="8"/>
    <n v="2630003000"/>
    <s v="AQUATIC&amp;FISHERY SCIENC"/>
    <x v="58"/>
    <s v="S"/>
    <n v="621494"/>
    <s v="ROCK SCALLOP A"/>
    <x v="9"/>
    <x v="49"/>
    <n v="0"/>
    <n v="0"/>
    <n v="0"/>
    <n v="0"/>
    <n v="0"/>
  </r>
  <r>
    <x v="8"/>
    <n v="2630003000"/>
    <s v="AQUATIC&amp;FISHERY SCIENC"/>
    <x v="59"/>
    <s v="S"/>
    <n v="635772"/>
    <s v="BBTESTFISHERYGENETICS"/>
    <x v="3"/>
    <x v="50"/>
    <n v="0"/>
    <n v="0"/>
    <n v="0"/>
    <n v="0"/>
    <n v="0"/>
  </r>
  <r>
    <x v="8"/>
    <n v="2630008000"/>
    <s v="ENVRMNTL &amp; FOREST SCI"/>
    <x v="60"/>
    <m/>
    <m/>
    <s v="EGLIN FUELBED MAP"/>
    <x v="1"/>
    <x v="51"/>
    <n v="0"/>
    <n v="0"/>
    <n v="0"/>
    <n v="0"/>
    <n v="-57.1"/>
  </r>
  <r>
    <x v="8"/>
    <n v="2630003000"/>
    <s v="AQUATIC&amp;FISHERY SCIENC"/>
    <x v="61"/>
    <s v="S"/>
    <n v="660335"/>
    <s v="WDOE MUDMINNOW SUB"/>
    <x v="1"/>
    <x v="47"/>
    <n v="0"/>
    <n v="0"/>
    <n v="0"/>
    <n v="0"/>
    <n v="0"/>
  </r>
  <r>
    <x v="8"/>
    <n v="2630003000"/>
    <s v="AQUATIC&amp;FISHERY SCIENC"/>
    <x v="62"/>
    <s v="P"/>
    <n v="621494"/>
    <s v="WRAC 10-24TH"/>
    <x v="9"/>
    <x v="52"/>
    <n v="0"/>
    <n v="0"/>
    <n v="0"/>
    <n v="0"/>
    <n v="-23351"/>
  </r>
  <r>
    <x v="8"/>
    <n v="2630003000"/>
    <s v="AQUATIC&amp;FISHERY SCIENC"/>
    <x v="63"/>
    <s v="S"/>
    <n v="621494"/>
    <s v="WRAC PUBLICATIONS"/>
    <x v="9"/>
    <x v="52"/>
    <n v="0"/>
    <n v="0"/>
    <n v="0"/>
    <n v="0"/>
    <n v="0"/>
  </r>
  <r>
    <x v="8"/>
    <n v="2630003000"/>
    <s v="AQUATIC&amp;FISHERY SCIENC"/>
    <x v="64"/>
    <s v="S"/>
    <n v="621494"/>
    <s v="WRAC PROJECT DEVELOP"/>
    <x v="9"/>
    <x v="52"/>
    <n v="0"/>
    <n v="0"/>
    <n v="0"/>
    <n v="0"/>
    <n v="0"/>
  </r>
  <r>
    <x v="8"/>
    <n v="2630008000"/>
    <s v="ENVRMNTL &amp; FOREST SCI"/>
    <x v="65"/>
    <m/>
    <m/>
    <s v="BLM SMC DUES"/>
    <x v="11"/>
    <x v="53"/>
    <n v="0"/>
    <n v="0"/>
    <n v="83000"/>
    <n v="0"/>
    <n v="0"/>
  </r>
  <r>
    <x v="8"/>
    <n v="2630003000"/>
    <s v="AQUATIC&amp;FISHERY SCIENC"/>
    <x v="66"/>
    <s v="P"/>
    <n v="635772"/>
    <s v="FOREGONE HARVEST"/>
    <x v="3"/>
    <x v="54"/>
    <n v="0"/>
    <n v="0"/>
    <n v="0"/>
    <n v="215615.62"/>
    <n v="0"/>
  </r>
  <r>
    <x v="8"/>
    <n v="2630013000"/>
    <s v="FRIDAY HARBOR LABS"/>
    <x v="67"/>
    <m/>
    <m/>
    <s v="CARRINGTON STU TRA FND"/>
    <x v="10"/>
    <x v="55"/>
    <n v="0"/>
    <n v="0"/>
    <n v="34.31"/>
    <n v="0"/>
    <n v="0"/>
  </r>
  <r>
    <x v="8"/>
    <n v="2630002000"/>
    <s v="OCEANOGRAPHY"/>
    <x v="68"/>
    <m/>
    <m/>
    <s v="ELEND WHOI CRUISE"/>
    <x v="21"/>
    <x v="56"/>
    <n v="0"/>
    <n v="0"/>
    <n v="0"/>
    <n v="0"/>
    <n v="0"/>
  </r>
  <r>
    <x v="8"/>
    <n v="2630015011"/>
    <s v="EARTHLAB"/>
    <x v="69"/>
    <m/>
    <m/>
    <s v="TNC FLOODPLAINS"/>
    <x v="1"/>
    <x v="57"/>
    <n v="0"/>
    <n v="0"/>
    <n v="0"/>
    <n v="13174.04"/>
    <n v="0"/>
  </r>
  <r>
    <x v="8"/>
    <n v="2630003000"/>
    <s v="AQUATIC&amp;FISHERY SCIENC"/>
    <x v="70"/>
    <m/>
    <m/>
    <s v="MAMMAL IAT II"/>
    <x v="1"/>
    <x v="58"/>
    <n v="0"/>
    <n v="0"/>
    <n v="0"/>
    <n v="0"/>
    <n v="0"/>
  </r>
  <r>
    <x v="8"/>
    <n v="2630003000"/>
    <s v="AQUATIC&amp;FISHERY SCIENC"/>
    <x v="71"/>
    <m/>
    <m/>
    <s v="TROUT EDCS"/>
    <x v="24"/>
    <x v="52"/>
    <n v="0"/>
    <n v="0"/>
    <n v="0"/>
    <n v="0"/>
    <n v="-6745.49"/>
  </r>
  <r>
    <x v="8"/>
    <n v="2630003000"/>
    <s v="AQUATIC&amp;FISHERY SCIENC"/>
    <x v="72"/>
    <s v="P"/>
    <n v="660335"/>
    <s v="WDOE WEED MANAGEMENT"/>
    <x v="1"/>
    <x v="59"/>
    <n v="0"/>
    <n v="0"/>
    <n v="0"/>
    <n v="9179.6"/>
    <n v="0"/>
  </r>
  <r>
    <x v="8"/>
    <n v="2630008000"/>
    <s v="ENVRMNTL &amp; FOREST SCI"/>
    <x v="73"/>
    <m/>
    <m/>
    <s v="EDENSPACE PHYTO2"/>
    <x v="9"/>
    <x v="60"/>
    <n v="0"/>
    <n v="0"/>
    <n v="0"/>
    <n v="358.55"/>
    <n v="0"/>
  </r>
  <r>
    <x v="8"/>
    <n v="2630012000"/>
    <s v="DEAN GRANT &amp; CONTRACT"/>
    <x v="74"/>
    <s v="P"/>
    <n v="801654"/>
    <s v="2013 NPS CCYI"/>
    <x v="1"/>
    <x v="61"/>
    <n v="0"/>
    <n v="0"/>
    <n v="0"/>
    <n v="0"/>
    <n v="0"/>
  </r>
  <r>
    <x v="8"/>
    <n v="2630003000"/>
    <s v="AQUATIC&amp;FISHERY SCIENC"/>
    <x v="75"/>
    <m/>
    <m/>
    <s v="SPR PROGRAM"/>
    <x v="10"/>
    <x v="62"/>
    <n v="0"/>
    <n v="0"/>
    <n v="0"/>
    <n v="964.2"/>
    <n v="0"/>
  </r>
  <r>
    <x v="8"/>
    <n v="2630012000"/>
    <s v="DEAN GRANT &amp; CONTRACT"/>
    <x v="76"/>
    <s v="S"/>
    <n v="801654"/>
    <s v="2013 NPS CCYI FELLOWSH"/>
    <x v="1"/>
    <x v="61"/>
    <n v="0"/>
    <n v="0"/>
    <n v="20.079999999999998"/>
    <n v="0"/>
    <n v="0"/>
  </r>
  <r>
    <x v="9"/>
    <n v="2660216000"/>
    <s v="MCB"/>
    <x v="77"/>
    <m/>
    <m/>
    <s v="FHCRC GUTIERREZ"/>
    <x v="21"/>
    <x v="63"/>
    <n v="0"/>
    <n v="0"/>
    <n v="0"/>
    <n v="0"/>
    <n v="0"/>
  </r>
  <r>
    <x v="9"/>
    <n v="2660217000"/>
    <s v="NEUROSCIENCE"/>
    <x v="78"/>
    <m/>
    <m/>
    <s v="NBB SCRI 13-15"/>
    <x v="10"/>
    <x v="63"/>
    <n v="0"/>
    <n v="0"/>
    <n v="0"/>
    <n v="0"/>
    <n v="-1574.2"/>
  </r>
  <r>
    <x v="9"/>
    <n v="2660104000"/>
    <s v="FELLOWSHIPS"/>
    <x v="79"/>
    <m/>
    <m/>
    <s v="DOE CSGF FELL SINGH"/>
    <x v="9"/>
    <x v="63"/>
    <n v="0"/>
    <n v="0"/>
    <n v="14420.95"/>
    <n v="5032.17"/>
    <n v="0"/>
  </r>
  <r>
    <x v="9"/>
    <n v="2660101000"/>
    <s v="DEAN'S OFFICE"/>
    <x v="80"/>
    <m/>
    <m/>
    <s v="AUDITORY TRAINING"/>
    <x v="10"/>
    <x v="64"/>
    <n v="11727.49"/>
    <n v="0"/>
    <n v="0"/>
    <n v="0"/>
    <n v="-339.78"/>
  </r>
  <r>
    <x v="9"/>
    <n v="2660104000"/>
    <s v="FELLOWSHIPS"/>
    <x v="81"/>
    <m/>
    <m/>
    <s v="2014-15 NSF GRFP"/>
    <x v="22"/>
    <x v="65"/>
    <n v="0"/>
    <n v="0"/>
    <n v="0"/>
    <n v="0"/>
    <n v="-4126.1400000000003"/>
  </r>
  <r>
    <x v="10"/>
    <n v="2670002090"/>
    <s v="ISCHOOL RESEARCH"/>
    <x v="82"/>
    <s v="S"/>
    <n v="631473"/>
    <s v="PLA IMPACT SURVEY"/>
    <x v="1"/>
    <x v="66"/>
    <n v="0"/>
    <n v="0"/>
    <n v="0"/>
    <n v="0"/>
    <n v="0"/>
  </r>
  <r>
    <x v="10"/>
    <n v="2670002090"/>
    <s v="ISCHOOL RESEARCH"/>
    <x v="83"/>
    <s v="P"/>
    <n v="631473"/>
    <s v="PLA IMPACT SURVEY"/>
    <x v="1"/>
    <x v="66"/>
    <n v="0"/>
    <n v="0"/>
    <n v="39774.949999999997"/>
    <n v="0"/>
    <n v="0"/>
  </r>
  <r>
    <x v="10"/>
    <n v="2670002090"/>
    <s v="ISCHOOL RESEARCH"/>
    <x v="84"/>
    <s v="S"/>
    <n v="666750"/>
    <s v="IMPACT SURVEY-PROGRAM"/>
    <x v="25"/>
    <x v="67"/>
    <n v="0"/>
    <n v="0"/>
    <n v="41740.639999999999"/>
    <n v="0"/>
    <n v="0"/>
  </r>
  <r>
    <x v="10"/>
    <n v="2670002090"/>
    <s v="ISCHOOL RESEARCH"/>
    <x v="85"/>
    <s v="P"/>
    <n v="666750"/>
    <s v="IMPACT SURVEY"/>
    <x v="25"/>
    <x v="66"/>
    <n v="0"/>
    <n v="0"/>
    <n v="0"/>
    <n v="-14897.06"/>
    <n v="0"/>
  </r>
  <r>
    <x v="11"/>
    <n v="2720001010"/>
    <s v="SCHOOL OF SOCIAL WORK"/>
    <x v="86"/>
    <m/>
    <m/>
    <s v="IYDS AUS WEB SURVEY"/>
    <x v="9"/>
    <x v="68"/>
    <n v="0"/>
    <n v="0"/>
    <n v="0"/>
    <n v="3579.69"/>
    <n v="0"/>
  </r>
  <r>
    <x v="11"/>
    <n v="2720001000"/>
    <s v="SCHOOL OF SOCIAL WORK"/>
    <x v="87"/>
    <m/>
    <m/>
    <s v="NLBHP MSW STIPENS"/>
    <x v="8"/>
    <x v="69"/>
    <n v="0"/>
    <n v="-892.77689999999996"/>
    <n v="0"/>
    <n v="0"/>
    <n v="0"/>
  </r>
  <r>
    <x v="11"/>
    <n v="2720001010"/>
    <s v="SCHOOL OF SOCIAL WORK"/>
    <x v="88"/>
    <m/>
    <m/>
    <s v="GUILFORD COUNTY CTC"/>
    <x v="24"/>
    <x v="70"/>
    <n v="0"/>
    <n v="0"/>
    <n v="0"/>
    <n v="1198.01"/>
    <n v="0"/>
  </r>
  <r>
    <x v="11"/>
    <n v="2720001010"/>
    <s v="SCHOOL OF SOCIAL WORK"/>
    <x v="89"/>
    <m/>
    <m/>
    <s v="AEC'15 DC EVA"/>
    <x v="1"/>
    <x v="68"/>
    <n v="0"/>
    <n v="0"/>
    <n v="178298.69"/>
    <n v="0"/>
    <n v="0"/>
  </r>
  <r>
    <x v="11"/>
    <n v="2720001000"/>
    <s v="SCHOOL OF SOCIAL WORK"/>
    <x v="90"/>
    <m/>
    <m/>
    <s v="HUSKY HELP&amp;HOPE (HHH)"/>
    <x v="8"/>
    <x v="71"/>
    <n v="0"/>
    <n v="-16439.937399999999"/>
    <n v="0"/>
    <n v="0"/>
    <n v="0"/>
  </r>
  <r>
    <x v="11"/>
    <n v="2720001010"/>
    <s v="SCHOOL OF SOCIAL WORK"/>
    <x v="91"/>
    <m/>
    <m/>
    <s v="BJCS &amp; NJCS"/>
    <x v="24"/>
    <x v="70"/>
    <n v="0"/>
    <n v="0"/>
    <n v="0"/>
    <n v="0"/>
    <n v="0"/>
  </r>
  <r>
    <x v="11"/>
    <n v="2720001000"/>
    <s v="SCHOOL OF SOCIAL WORK"/>
    <x v="92"/>
    <m/>
    <m/>
    <s v="FAMILY CONNECTIONS-YR3"/>
    <x v="8"/>
    <x v="72"/>
    <n v="0"/>
    <n v="-356.24560000000002"/>
    <n v="0"/>
    <n v="0"/>
    <n v="0"/>
  </r>
  <r>
    <x v="11"/>
    <n v="2720001010"/>
    <s v="SCHOOL OF SOCIAL WORK"/>
    <x v="93"/>
    <m/>
    <m/>
    <s v="AEC'15 IMPLEMENTATION"/>
    <x v="1"/>
    <x v="68"/>
    <n v="0"/>
    <n v="0"/>
    <n v="0"/>
    <n v="0"/>
    <n v="-24.28"/>
  </r>
  <r>
    <x v="11"/>
    <n v="2720001010"/>
    <s v="SCHOOL OF SOCIAL WORK"/>
    <x v="94"/>
    <s v="S"/>
    <n v="666750"/>
    <s v="IMPACT IMPLEMENTATION"/>
    <x v="25"/>
    <x v="68"/>
    <n v="0"/>
    <n v="0"/>
    <n v="0"/>
    <n v="0"/>
    <n v="0"/>
  </r>
  <r>
    <x v="11"/>
    <n v="2720001010"/>
    <s v="SCHOOL OF SOCIAL WORK"/>
    <x v="95"/>
    <m/>
    <m/>
    <s v="COMM INVESTED UMN"/>
    <x v="10"/>
    <x v="70"/>
    <n v="0"/>
    <n v="0"/>
    <n v="0"/>
    <n v="327.54000000000002"/>
    <n v="0"/>
  </r>
  <r>
    <x v="12"/>
    <n v="2820005000"/>
    <s v="EXPERIENTIAL LEARNING"/>
    <x v="96"/>
    <m/>
    <m/>
    <s v="JUMPSTART FY15"/>
    <x v="9"/>
    <x v="73"/>
    <n v="0"/>
    <n v="-116397.7457"/>
    <n v="0"/>
    <n v="0"/>
    <n v="0"/>
  </r>
  <r>
    <x v="13"/>
    <n v="3010221010"/>
    <s v="REGIONAL PRIMATE CTR"/>
    <x v="97"/>
    <m/>
    <m/>
    <s v="ONO SMOOTH PURSUIT"/>
    <x v="9"/>
    <x v="74"/>
    <n v="0"/>
    <n v="0"/>
    <n v="61.64"/>
    <n v="0"/>
    <n v="0"/>
  </r>
  <r>
    <x v="13"/>
    <n v="3010101000"/>
    <s v="HS BUS OFFICE"/>
    <x v="98"/>
    <m/>
    <m/>
    <s v="ZYMOGENETICS WORK"/>
    <x v="16"/>
    <x v="75"/>
    <n v="0"/>
    <n v="0"/>
    <n v="0"/>
    <n v="16000"/>
    <n v="0"/>
  </r>
  <r>
    <x v="13"/>
    <n v="3010222000"/>
    <s v="ALC/DRUG ABUSE INSTIT"/>
    <x v="99"/>
    <m/>
    <m/>
    <s v="PACIFIC NORTHWEST NODE"/>
    <x v="9"/>
    <x v="76"/>
    <n v="11000"/>
    <n v="0"/>
    <n v="0"/>
    <n v="0"/>
    <n v="-1391"/>
  </r>
  <r>
    <x v="13"/>
    <n v="3010221010"/>
    <s v="REGIONAL PRIMATE CTR"/>
    <x v="100"/>
    <m/>
    <m/>
    <s v="ADOPTIVE T-CELL YR2014"/>
    <x v="1"/>
    <x v="77"/>
    <n v="0"/>
    <n v="0"/>
    <n v="0.56999999999999995"/>
    <n v="0"/>
    <n v="0"/>
  </r>
  <r>
    <x v="14"/>
    <n v="3040112181"/>
    <s v="DEPARTMENT OF MEDICINE"/>
    <x v="101"/>
    <m/>
    <m/>
    <s v="HRA VX PRO"/>
    <x v="1"/>
    <x v="78"/>
    <n v="0"/>
    <n v="0"/>
    <n v="0"/>
    <n v="0"/>
    <n v="0"/>
  </r>
  <r>
    <x v="14"/>
    <n v="3040118030"/>
    <s v="PEDIATRICS"/>
    <x v="102"/>
    <m/>
    <m/>
    <s v="PCORI"/>
    <x v="1"/>
    <x v="79"/>
    <n v="0"/>
    <n v="0"/>
    <n v="22819.29"/>
    <n v="0"/>
    <n v="0"/>
  </r>
  <r>
    <x v="14"/>
    <n v="3040442430"/>
    <s v="MICROBIOLOGY"/>
    <x v="103"/>
    <s v="S"/>
    <n v="625992"/>
    <s v="RCE PROJ 3 Y10"/>
    <x v="26"/>
    <x v="80"/>
    <n v="0"/>
    <n v="0"/>
    <n v="0"/>
    <n v="0"/>
    <n v="0"/>
  </r>
  <r>
    <x v="14"/>
    <n v="3040112047"/>
    <s v="DEPARTMENT OF MEDICINE"/>
    <x v="104"/>
    <m/>
    <m/>
    <s v="CV TRAINING"/>
    <x v="10"/>
    <x v="81"/>
    <n v="0"/>
    <n v="0"/>
    <n v="0"/>
    <n v="0"/>
    <n v="-2.96"/>
  </r>
  <r>
    <x v="14"/>
    <n v="3040117000"/>
    <s v="OTOLARYNG-HD&amp;NECK SURG"/>
    <x v="105"/>
    <m/>
    <m/>
    <s v="MENDEZ PSRS"/>
    <x v="1"/>
    <x v="82"/>
    <n v="0"/>
    <n v="-7240.2178000000004"/>
    <n v="0"/>
    <n v="0"/>
    <n v="0"/>
  </r>
  <r>
    <x v="14"/>
    <n v="3040448170"/>
    <s v="GENOME SCIENCES"/>
    <x v="106"/>
    <s v="S"/>
    <n v="625992"/>
    <s v="RCE PROJ 2 Y10"/>
    <x v="27"/>
    <x v="83"/>
    <n v="0"/>
    <n v="0"/>
    <n v="188.31"/>
    <n v="0"/>
    <n v="0"/>
  </r>
  <r>
    <x v="14"/>
    <n v="3040442490"/>
    <s v="MICROBIOLOGY"/>
    <x v="107"/>
    <s v="P"/>
    <n v="625992"/>
    <s v="MILLER NWRCE Y10 NCR"/>
    <x v="28"/>
    <x v="84"/>
    <n v="0"/>
    <n v="0"/>
    <n v="935454.92"/>
    <n v="0"/>
    <n v="0"/>
  </r>
  <r>
    <x v="14"/>
    <n v="3040442080"/>
    <s v="MICROBIOLOGY"/>
    <x v="108"/>
    <m/>
    <m/>
    <s v="LAGUNOFF FHCRC PILOT"/>
    <x v="1"/>
    <x v="85"/>
    <n v="0"/>
    <n v="0"/>
    <n v="0"/>
    <n v="3324.51"/>
    <n v="0"/>
  </r>
  <r>
    <x v="14"/>
    <n v="3040110000"/>
    <s v="ANESTHESIOLGY&amp;PAIN MED"/>
    <x v="109"/>
    <m/>
    <m/>
    <s v="ANESTHESIOLOGY T32"/>
    <x v="10"/>
    <x v="86"/>
    <n v="0"/>
    <n v="0"/>
    <n v="0"/>
    <n v="0"/>
    <n v="-24423.45"/>
  </r>
  <r>
    <x v="14"/>
    <n v="3040443500"/>
    <s v="PATHOLOGY"/>
    <x v="110"/>
    <m/>
    <m/>
    <s v="FHCRC - CHEN"/>
    <x v="1"/>
    <x v="87"/>
    <n v="0"/>
    <n v="0"/>
    <n v="0"/>
    <n v="2635.91"/>
    <n v="0"/>
  </r>
  <r>
    <x v="14"/>
    <n v="3040133160"/>
    <s v="LAB MEDICINE"/>
    <x v="111"/>
    <m/>
    <m/>
    <s v="VENTANA COLLAB. YR 4"/>
    <x v="1"/>
    <x v="88"/>
    <n v="185"/>
    <n v="0"/>
    <n v="27798.87"/>
    <n v="18296.12"/>
    <n v="0"/>
  </r>
  <r>
    <x v="14"/>
    <n v="3040112018"/>
    <s v="DEPARTMENT OF MEDICINE"/>
    <x v="112"/>
    <m/>
    <m/>
    <s v="HEROLD PREP U19 2015"/>
    <x v="1"/>
    <x v="89"/>
    <n v="0"/>
    <n v="0"/>
    <n v="0"/>
    <n v="0"/>
    <n v="0"/>
  </r>
  <r>
    <x v="14"/>
    <n v="3040112171"/>
    <s v="DEPARTMENT OF MEDICINE"/>
    <x v="113"/>
    <m/>
    <m/>
    <s v="CITN12-03 NIH"/>
    <x v="9"/>
    <x v="90"/>
    <n v="0"/>
    <n v="0"/>
    <n v="37314.449999999997"/>
    <n v="14000"/>
    <n v="0"/>
  </r>
  <r>
    <x v="14"/>
    <n v="3040110000"/>
    <s v="ANESTHESIOLGY&amp;PAIN MED"/>
    <x v="114"/>
    <m/>
    <m/>
    <s v="CLOSED CLAIMS PROJECT"/>
    <x v="1"/>
    <x v="91"/>
    <n v="0"/>
    <n v="0"/>
    <n v="0"/>
    <n v="0"/>
    <n v="0"/>
  </r>
  <r>
    <x v="14"/>
    <n v="3040912173"/>
    <s v="815 MED"/>
    <x v="115"/>
    <m/>
    <m/>
    <s v="TLR LIGAND AGONISTS"/>
    <x v="1"/>
    <x v="92"/>
    <n v="0"/>
    <n v="0"/>
    <n v="0.01"/>
    <n v="1671.88"/>
    <n v="0"/>
  </r>
  <r>
    <x v="14"/>
    <n v="3040112171"/>
    <s v="DEPARTMENT OF MEDICINE"/>
    <x v="116"/>
    <m/>
    <m/>
    <s v="SPORE CEP - CHENG"/>
    <x v="9"/>
    <x v="93"/>
    <n v="0"/>
    <n v="0"/>
    <n v="28102.240000000002"/>
    <n v="0"/>
    <n v="0"/>
  </r>
  <r>
    <x v="14"/>
    <n v="3040112173"/>
    <s v="DEPARTMENT OF MEDICINE"/>
    <x v="117"/>
    <m/>
    <m/>
    <s v="NIH PQB-4"/>
    <x v="3"/>
    <x v="94"/>
    <n v="0"/>
    <n v="0"/>
    <n v="0"/>
    <n v="0"/>
    <n v="0"/>
  </r>
  <r>
    <x v="14"/>
    <n v="3040445000"/>
    <s v="PHYSIOLOGY &amp; BIOPHYSIC"/>
    <x v="118"/>
    <m/>
    <m/>
    <s v="FAIRHALL SIMONS FDN"/>
    <x v="29"/>
    <x v="95"/>
    <n v="0"/>
    <n v="0"/>
    <n v="16000"/>
    <n v="0"/>
    <n v="0"/>
  </r>
  <r>
    <x v="14"/>
    <n v="3040114501"/>
    <s v="OBGYN/ADMIN"/>
    <x v="119"/>
    <m/>
    <m/>
    <s v="MPT ROHAN BMG"/>
    <x v="1"/>
    <x v="96"/>
    <n v="0"/>
    <n v="0"/>
    <n v="0"/>
    <n v="3640.26"/>
    <n v="0"/>
  </r>
  <r>
    <x v="14"/>
    <n v="3040112011"/>
    <s v="DEPARTMENT OF MEDICINE"/>
    <x v="120"/>
    <m/>
    <m/>
    <s v="VOICE HSV CARRYOVR FND"/>
    <x v="3"/>
    <x v="89"/>
    <n v="0"/>
    <n v="0"/>
    <n v="0"/>
    <n v="0"/>
    <n v="-267824.28000000003"/>
  </r>
  <r>
    <x v="14"/>
    <n v="3040442490"/>
    <s v="MICROBIOLOGY"/>
    <x v="121"/>
    <s v="S"/>
    <n v="625992"/>
    <s v="RCE PROJ 1 Y10"/>
    <x v="28"/>
    <x v="97"/>
    <n v="0"/>
    <n v="0"/>
    <n v="238845.24"/>
    <n v="0"/>
    <n v="0"/>
  </r>
  <r>
    <x v="14"/>
    <n v="3040126000"/>
    <s v="NEUROLOGY"/>
    <x v="122"/>
    <m/>
    <m/>
    <s v="HDSA COE 2015"/>
    <x v="1"/>
    <x v="98"/>
    <n v="0"/>
    <n v="0"/>
    <n v="0"/>
    <n v="0"/>
    <n v="0"/>
  </r>
  <r>
    <x v="14"/>
    <n v="3040114500"/>
    <s v="OBGYN/ADMIN"/>
    <x v="123"/>
    <m/>
    <m/>
    <s v="GAPPS YEAR 5"/>
    <x v="1"/>
    <x v="99"/>
    <n v="0"/>
    <n v="0"/>
    <n v="0"/>
    <n v="0"/>
    <n v="-4549.08"/>
  </r>
  <r>
    <x v="14"/>
    <n v="3040112173"/>
    <s v="DEPARTMENT OF MEDICINE"/>
    <x v="124"/>
    <m/>
    <m/>
    <s v="COVELER CCSG 2014"/>
    <x v="1"/>
    <x v="100"/>
    <n v="2205"/>
    <n v="0"/>
    <n v="0"/>
    <n v="0"/>
    <n v="-741.75"/>
  </r>
  <r>
    <x v="14"/>
    <n v="3040449000"/>
    <s v="GLOBAL HEALTH"/>
    <x v="125"/>
    <s v="S"/>
    <n v="625992"/>
    <s v="RCE KENYA STRAIN Y10"/>
    <x v="27"/>
    <x v="101"/>
    <n v="0"/>
    <n v="0"/>
    <n v="65.650000000000006"/>
    <n v="0"/>
    <n v="0"/>
  </r>
  <r>
    <x v="14"/>
    <n v="3040112041"/>
    <s v="DEPARTMENT OF MEDICINE"/>
    <x v="126"/>
    <m/>
    <m/>
    <s v="VA INTERVENTCARDIOLOGY"/>
    <x v="30"/>
    <x v="102"/>
    <n v="0"/>
    <n v="0"/>
    <n v="57008.74"/>
    <n v="0"/>
    <n v="0"/>
  </r>
  <r>
    <x v="14"/>
    <n v="3040445000"/>
    <s v="PHYSIOLOGY &amp; BIOPHYSIC"/>
    <x v="127"/>
    <s v="S"/>
    <n v="800106"/>
    <s v="DRIVER L&amp;LS FELLOW YR3"/>
    <x v="31"/>
    <x v="103"/>
    <n v="0"/>
    <n v="0"/>
    <n v="0"/>
    <n v="0"/>
    <n v="0"/>
  </r>
  <r>
    <x v="14"/>
    <n v="3040442490"/>
    <s v="MICROBIOLOGY"/>
    <x v="128"/>
    <s v="S"/>
    <n v="625992"/>
    <s v="RCE CORE A Y10"/>
    <x v="28"/>
    <x v="84"/>
    <n v="0"/>
    <n v="0"/>
    <n v="0"/>
    <n v="0"/>
    <n v="-245166.63"/>
  </r>
  <r>
    <x v="14"/>
    <n v="3040922670"/>
    <s v="REHAB MED SLU"/>
    <x v="129"/>
    <m/>
    <m/>
    <s v="XGUAN AHA RESUBMISSION"/>
    <x v="1"/>
    <x v="104"/>
    <n v="6371"/>
    <n v="0"/>
    <n v="0"/>
    <n v="0"/>
    <n v="0"/>
  </r>
  <r>
    <x v="14"/>
    <n v="3040442490"/>
    <s v="MICROBIOLOGY"/>
    <x v="130"/>
    <s v="S"/>
    <n v="625992"/>
    <s v="RCE CORE B Y10"/>
    <x v="28"/>
    <x v="105"/>
    <n v="0"/>
    <n v="0"/>
    <n v="0"/>
    <n v="0"/>
    <n v="-85375.07"/>
  </r>
  <r>
    <x v="14"/>
    <n v="3040448170"/>
    <s v="GENOME SCIENCES"/>
    <x v="131"/>
    <s v="S"/>
    <n v="625992"/>
    <s v="RCE CORE C Y10"/>
    <x v="28"/>
    <x v="83"/>
    <n v="0"/>
    <n v="0"/>
    <n v="0.01"/>
    <n v="0"/>
    <n v="0"/>
  </r>
  <r>
    <x v="14"/>
    <n v="3040449000"/>
    <s v="GLOBAL HEALTH"/>
    <x v="132"/>
    <s v="S"/>
    <n v="626842"/>
    <s v="FULBRIGHT SUPPLEMENT"/>
    <x v="10"/>
    <x v="106"/>
    <n v="0"/>
    <n v="0"/>
    <n v="0"/>
    <n v="0"/>
    <n v="0"/>
  </r>
  <r>
    <x v="14"/>
    <n v="3040442600"/>
    <s v="MICROBIOLOGY"/>
    <x v="133"/>
    <s v="S"/>
    <n v="625992"/>
    <s v="RCE NW CD 003 Y10"/>
    <x v="27"/>
    <x v="107"/>
    <n v="0"/>
    <n v="0"/>
    <n v="0"/>
    <n v="0"/>
    <n v="0"/>
  </r>
  <r>
    <x v="14"/>
    <n v="3040445000"/>
    <s v="PHYSIOLOGY &amp; BIOPHYSIC"/>
    <x v="134"/>
    <s v="S"/>
    <n v="800106"/>
    <s v="DRIVER L&amp;LS FELLOW YR2"/>
    <x v="10"/>
    <x v="103"/>
    <n v="0"/>
    <n v="0"/>
    <n v="0"/>
    <n v="0"/>
    <n v="0"/>
  </r>
  <r>
    <x v="14"/>
    <n v="3040931002"/>
    <s v="815 BIOENGINEERING"/>
    <x v="135"/>
    <m/>
    <m/>
    <s v="AHA FARID"/>
    <x v="1"/>
    <x v="108"/>
    <n v="0"/>
    <n v="0"/>
    <n v="0"/>
    <n v="0"/>
    <n v="0"/>
  </r>
  <r>
    <x v="14"/>
    <n v="3040449000"/>
    <s v="GLOBAL HEALTH"/>
    <x v="136"/>
    <s v="S"/>
    <n v="626842"/>
    <s v="ANNUAL ORIENTATION (R)"/>
    <x v="10"/>
    <x v="106"/>
    <n v="0"/>
    <n v="0"/>
    <n v="0"/>
    <n v="0"/>
    <n v="0"/>
  </r>
  <r>
    <x v="14"/>
    <n v="3040449000"/>
    <s v="GLOBAL HEALTH"/>
    <x v="137"/>
    <s v="S"/>
    <n v="626842"/>
    <s v="NPU GLBL HLT YR 14 (R)"/>
    <x v="10"/>
    <x v="106"/>
    <n v="0"/>
    <n v="0"/>
    <n v="0"/>
    <n v="0"/>
    <n v="0"/>
  </r>
  <r>
    <x v="14"/>
    <n v="3040449000"/>
    <s v="GLOBAL HEALTH"/>
    <x v="138"/>
    <s v="P"/>
    <n v="626842"/>
    <s v="NPU GLOBAL HEALTH FY14"/>
    <x v="10"/>
    <x v="106"/>
    <n v="0"/>
    <n v="-76417.119999999995"/>
    <n v="0"/>
    <n v="0"/>
    <n v="0"/>
  </r>
  <r>
    <x v="14"/>
    <n v="3040931002"/>
    <s v="815 BIOENGINEERING"/>
    <x v="139"/>
    <m/>
    <m/>
    <s v="F31 WARD"/>
    <x v="32"/>
    <x v="108"/>
    <n v="0"/>
    <n v="0"/>
    <n v="0"/>
    <n v="0"/>
    <n v="-620.36"/>
  </r>
  <r>
    <x v="14"/>
    <n v="3040802100"/>
    <s v="ITHS"/>
    <x v="140"/>
    <s v="S"/>
    <n v="627103"/>
    <s v="YR8 BIOETHICS SUP 54.5"/>
    <x v="33"/>
    <x v="92"/>
    <n v="0"/>
    <n v="0"/>
    <n v="1660.7"/>
    <n v="0"/>
    <n v="0"/>
  </r>
  <r>
    <x v="14"/>
    <n v="3040802100"/>
    <s v="ITHS"/>
    <x v="141"/>
    <s v="S"/>
    <n v="627103"/>
    <s v="YR8 CR 26"/>
    <x v="33"/>
    <x v="92"/>
    <n v="0"/>
    <n v="0"/>
    <n v="95.92"/>
    <n v="0"/>
    <n v="0"/>
  </r>
  <r>
    <x v="14"/>
    <n v="3040440060"/>
    <s v="BIOCHEMISTRY"/>
    <x v="142"/>
    <s v="S"/>
    <n v="625992"/>
    <s v="RCE CORE D Y10"/>
    <x v="27"/>
    <x v="109"/>
    <n v="0"/>
    <n v="0"/>
    <n v="0"/>
    <n v="0"/>
    <n v="-0.02"/>
  </r>
  <r>
    <x v="14"/>
    <n v="3040126000"/>
    <s v="NEUROLOGY"/>
    <x v="143"/>
    <m/>
    <m/>
    <s v="SYNAPTIC PLASTICITY"/>
    <x v="34"/>
    <x v="110"/>
    <n v="0"/>
    <n v="0"/>
    <n v="0"/>
    <n v="0"/>
    <n v="-0.13"/>
  </r>
  <r>
    <x v="14"/>
    <n v="3040112170"/>
    <s v="DEPARTMENT OF MEDICINE"/>
    <x v="144"/>
    <m/>
    <m/>
    <s v="HEMONC TRNGT32 YR30"/>
    <x v="10"/>
    <x v="111"/>
    <n v="20019.439999999999"/>
    <n v="0"/>
    <n v="0"/>
    <n v="0"/>
    <n v="-60346.95"/>
  </r>
  <r>
    <x v="14"/>
    <n v="3040112081"/>
    <s v="DEPARTMENT OF MEDICINE"/>
    <x v="145"/>
    <m/>
    <m/>
    <s v="GI TRAINING GRANT 14"/>
    <x v="10"/>
    <x v="112"/>
    <n v="0"/>
    <n v="0"/>
    <n v="0"/>
    <n v="0"/>
    <n v="-4190.7700000000004"/>
  </r>
  <r>
    <x v="14"/>
    <n v="3040442470"/>
    <s v="MICROBIOLOGY"/>
    <x v="146"/>
    <s v="S"/>
    <n v="625992"/>
    <s v="RCE PROJ 4 Y10"/>
    <x v="27"/>
    <x v="113"/>
    <n v="0"/>
    <n v="0"/>
    <n v="0"/>
    <n v="0"/>
    <n v="0"/>
  </r>
  <r>
    <x v="14"/>
    <n v="3040133640"/>
    <s v="LAB MEDICINE"/>
    <x v="147"/>
    <s v="S"/>
    <n v="625992"/>
    <s v="RCE PROJ 11 Y10"/>
    <x v="27"/>
    <x v="114"/>
    <n v="0"/>
    <n v="0"/>
    <n v="0"/>
    <n v="0"/>
    <n v="0"/>
  </r>
  <r>
    <x v="14"/>
    <n v="3040947007"/>
    <s v="IMMUNOLOGY SLU"/>
    <x v="148"/>
    <s v="S"/>
    <n v="625992"/>
    <s v="RCE PROJ 14  Y10"/>
    <x v="27"/>
    <x v="115"/>
    <n v="0"/>
    <n v="0"/>
    <n v="0"/>
    <n v="0"/>
    <n v="-214.38"/>
  </r>
  <r>
    <x v="14"/>
    <n v="3040112041"/>
    <s v="DEPARTMENT OF MEDICINE"/>
    <x v="149"/>
    <m/>
    <m/>
    <s v="VA INTERVENTCARDIOLOGY"/>
    <x v="35"/>
    <x v="102"/>
    <n v="0"/>
    <n v="0"/>
    <n v="57008.74"/>
    <n v="0"/>
    <n v="0"/>
  </r>
  <r>
    <x v="14"/>
    <n v="3040449000"/>
    <s v="GLOBAL HEALTH"/>
    <x v="150"/>
    <m/>
    <m/>
    <s v="GISP CDC LAB"/>
    <x v="1"/>
    <x v="116"/>
    <n v="319"/>
    <n v="0"/>
    <n v="55.58"/>
    <n v="0"/>
    <n v="0"/>
  </r>
  <r>
    <x v="14"/>
    <n v="3040442490"/>
    <s v="MICROBIOLOGY"/>
    <x v="151"/>
    <s v="S"/>
    <n v="625992"/>
    <s v="RCE PROJ 16 Y10"/>
    <x v="28"/>
    <x v="84"/>
    <n v="0"/>
    <n v="0"/>
    <n v="0"/>
    <n v="0"/>
    <n v="-550902.62"/>
  </r>
  <r>
    <x v="14"/>
    <n v="3040133520"/>
    <s v="LAB MEDICINE"/>
    <x v="152"/>
    <m/>
    <m/>
    <s v="CAP QUALITY ASSURANCE"/>
    <x v="1"/>
    <x v="117"/>
    <n v="0"/>
    <n v="0"/>
    <n v="0"/>
    <n v="2500"/>
    <n v="0"/>
  </r>
  <r>
    <x v="14"/>
    <n v="3040116000"/>
    <s v="ORTHOPEDICS"/>
    <x v="153"/>
    <m/>
    <m/>
    <s v="MEDICAL SERVICES ORTHO"/>
    <x v="24"/>
    <x v="118"/>
    <n v="0"/>
    <n v="0"/>
    <n v="66475"/>
    <n v="0"/>
    <n v="0"/>
  </r>
  <r>
    <x v="14"/>
    <n v="3040123200"/>
    <s v="SURGERY"/>
    <x v="154"/>
    <m/>
    <m/>
    <s v="PERFUSIONIST VA"/>
    <x v="24"/>
    <x v="119"/>
    <n v="0"/>
    <n v="0"/>
    <n v="7140.83"/>
    <n v="7140.83"/>
    <n v="0"/>
  </r>
  <r>
    <x v="14"/>
    <n v="3040123200"/>
    <s v="SURGERY"/>
    <x v="155"/>
    <m/>
    <m/>
    <s v="VA SURGICAL SERVICES"/>
    <x v="24"/>
    <x v="119"/>
    <n v="0"/>
    <n v="0"/>
    <n v="156.94"/>
    <n v="156.94"/>
    <n v="0"/>
  </r>
  <r>
    <x v="14"/>
    <n v="3040122100"/>
    <s v="REHABILITATION MEDICIN"/>
    <x v="156"/>
    <s v="S"/>
    <n v="629680"/>
    <s v="BURN BMS Y2 ONCAMP ACL"/>
    <x v="24"/>
    <x v="120"/>
    <n v="0"/>
    <n v="0"/>
    <n v="0"/>
    <n v="0"/>
    <n v="0"/>
  </r>
  <r>
    <x v="14"/>
    <n v="3040620200"/>
    <s v="CEDI"/>
    <x v="157"/>
    <m/>
    <m/>
    <s v="SMDEP"/>
    <x v="16"/>
    <x v="121"/>
    <n v="0"/>
    <n v="-22848.999299999999"/>
    <n v="0"/>
    <n v="31500"/>
    <n v="0"/>
  </r>
  <r>
    <x v="14"/>
    <n v="3040442490"/>
    <s v="MICROBIOLOGY"/>
    <x v="158"/>
    <s v="S"/>
    <n v="625992"/>
    <s v="RCE PROJ 18 Y10"/>
    <x v="28"/>
    <x v="122"/>
    <n v="0"/>
    <n v="0"/>
    <n v="0"/>
    <n v="0"/>
    <n v="-294278.95"/>
  </r>
  <r>
    <x v="14"/>
    <n v="3040445000"/>
    <s v="PHYSIOLOGY &amp; BIOPHYSIC"/>
    <x v="159"/>
    <s v="P"/>
    <n v="800106"/>
    <s v="DRIVER L&amp;LS FELLOW"/>
    <x v="31"/>
    <x v="103"/>
    <n v="0"/>
    <n v="0"/>
    <n v="0"/>
    <n v="4209.3999999999996"/>
    <n v="0"/>
  </r>
  <r>
    <x v="14"/>
    <n v="3040122100"/>
    <s v="REHABILITATION MEDICIN"/>
    <x v="160"/>
    <s v="P"/>
    <n v="629680"/>
    <s v="BURN BMS DATA CENTER"/>
    <x v="24"/>
    <x v="120"/>
    <n v="0"/>
    <n v="-1793.9187999999999"/>
    <n v="0"/>
    <n v="0"/>
    <n v="0"/>
  </r>
  <r>
    <x v="14"/>
    <n v="3040112027"/>
    <s v="DEPARTMENT OF MEDICINE"/>
    <x v="161"/>
    <m/>
    <m/>
    <s v="HYPOTHALAMUS&amp;DIABETES"/>
    <x v="11"/>
    <x v="123"/>
    <n v="0"/>
    <n v="0"/>
    <n v="146.49"/>
    <n v="0"/>
    <n v="0"/>
  </r>
  <r>
    <x v="14"/>
    <n v="3040119160"/>
    <s v="PSYCHIATRY"/>
    <x v="162"/>
    <m/>
    <m/>
    <s v="SNAP2"/>
    <x v="34"/>
    <x v="124"/>
    <n v="0"/>
    <n v="0"/>
    <n v="0"/>
    <n v="6672.15"/>
    <n v="0"/>
  </r>
  <r>
    <x v="14"/>
    <n v="3040912133"/>
    <s v="815 MED"/>
    <x v="163"/>
    <s v="P"/>
    <n v="663907"/>
    <s v="CHAIT AHA GIA"/>
    <x v="1"/>
    <x v="125"/>
    <n v="0"/>
    <n v="0"/>
    <n v="0"/>
    <n v="0"/>
    <n v="0"/>
  </r>
  <r>
    <x v="14"/>
    <n v="3040112173"/>
    <s v="DEPARTMENT OF MEDICINE"/>
    <x v="164"/>
    <m/>
    <m/>
    <s v="LILLY - ESOPHASE II"/>
    <x v="36"/>
    <x v="100"/>
    <n v="0"/>
    <n v="0"/>
    <n v="0"/>
    <n v="0"/>
    <n v="0"/>
  </r>
  <r>
    <x v="14"/>
    <n v="3040112018"/>
    <s v="DEPARTMENT OF MEDICINE"/>
    <x v="165"/>
    <m/>
    <m/>
    <s v="2013 GENPROBE BV ASSAY"/>
    <x v="37"/>
    <x v="89"/>
    <n v="0"/>
    <n v="0"/>
    <n v="0"/>
    <n v="4349.26"/>
    <n v="-0.01"/>
  </r>
  <r>
    <x v="14"/>
    <n v="3040112101"/>
    <s v="DEPARTMENT OF MEDICINE"/>
    <x v="166"/>
    <m/>
    <m/>
    <s v="PCYCBTK PHARMACYCLICS"/>
    <x v="33"/>
    <x v="126"/>
    <n v="0"/>
    <n v="0"/>
    <n v="0"/>
    <n v="0"/>
    <n v="-2977.58"/>
  </r>
  <r>
    <x v="14"/>
    <n v="3040912133"/>
    <s v="815 MED"/>
    <x v="167"/>
    <s v="S"/>
    <n v="662930"/>
    <s v="HAN AHA BGIA YR2"/>
    <x v="1"/>
    <x v="127"/>
    <n v="0"/>
    <n v="0"/>
    <n v="0"/>
    <n v="0"/>
    <n v="0"/>
  </r>
  <r>
    <x v="14"/>
    <n v="3040912133"/>
    <s v="815 MED"/>
    <x v="168"/>
    <s v="S"/>
    <n v="662930"/>
    <s v="HAN AHA BGIA YR1"/>
    <x v="11"/>
    <x v="127"/>
    <n v="0"/>
    <n v="0"/>
    <n v="0"/>
    <n v="0"/>
    <n v="0"/>
  </r>
  <r>
    <x v="14"/>
    <n v="3040912133"/>
    <s v="815 MED"/>
    <x v="169"/>
    <s v="S"/>
    <n v="663907"/>
    <s v="CHAIT AHA GIA YR2"/>
    <x v="1"/>
    <x v="125"/>
    <n v="0"/>
    <n v="0"/>
    <n v="0"/>
    <n v="0"/>
    <n v="0"/>
  </r>
  <r>
    <x v="14"/>
    <n v="3040112022"/>
    <s v="DEPARTMENT OF MEDICINE"/>
    <x v="170"/>
    <m/>
    <m/>
    <s v="ADV CPR AND RES"/>
    <x v="1"/>
    <x v="128"/>
    <n v="42"/>
    <n v="0"/>
    <n v="0"/>
    <n v="0"/>
    <n v="0"/>
  </r>
  <r>
    <x v="14"/>
    <n v="3040445000"/>
    <s v="PHYSIOLOGY &amp; BIOPHYSIC"/>
    <x v="171"/>
    <s v="P"/>
    <n v="663941"/>
    <s v="PACEMAKER ION CHANNELS"/>
    <x v="1"/>
    <x v="129"/>
    <n v="0"/>
    <n v="0"/>
    <n v="0"/>
    <n v="0"/>
    <n v="0"/>
  </r>
  <r>
    <x v="14"/>
    <n v="3040112022"/>
    <s v="DEPARTMENT OF MEDICINE"/>
    <x v="172"/>
    <m/>
    <m/>
    <s v="ZOLL AED REGISTRY"/>
    <x v="1"/>
    <x v="130"/>
    <n v="0"/>
    <n v="0"/>
    <n v="0"/>
    <n v="0"/>
    <n v="-7082.33"/>
  </r>
  <r>
    <x v="14"/>
    <n v="3040116000"/>
    <s v="ORTHOPEDICS"/>
    <x v="173"/>
    <s v="P"/>
    <n v="662221"/>
    <s v="METRC - YEAR 5"/>
    <x v="38"/>
    <x v="131"/>
    <n v="0"/>
    <n v="0"/>
    <n v="13045.75"/>
    <n v="1732.78"/>
    <n v="0"/>
  </r>
  <r>
    <x v="14"/>
    <n v="3040118141"/>
    <s v="PEDIATRICS"/>
    <x v="174"/>
    <m/>
    <m/>
    <s v="PKUPEGPAL301"/>
    <x v="1"/>
    <x v="132"/>
    <n v="0"/>
    <n v="0"/>
    <n v="0"/>
    <n v="0"/>
    <n v="-1154.75"/>
  </r>
  <r>
    <x v="14"/>
    <n v="3040112132"/>
    <s v="DEPARTMENT OF MEDICINE"/>
    <x v="175"/>
    <m/>
    <m/>
    <s v="DM COMMUNITY CARE"/>
    <x v="11"/>
    <x v="133"/>
    <n v="0"/>
    <n v="0"/>
    <n v="11441.1"/>
    <n v="0"/>
    <n v="0"/>
  </r>
  <r>
    <x v="14"/>
    <n v="3040445000"/>
    <s v="PHYSIOLOGY &amp; BIOPHYSIC"/>
    <x v="176"/>
    <s v="S"/>
    <n v="663941"/>
    <s v="PACEMAKER ION CHANNELS"/>
    <x v="1"/>
    <x v="129"/>
    <n v="0"/>
    <n v="0"/>
    <n v="0"/>
    <n v="0"/>
    <n v="-98.41"/>
  </r>
  <r>
    <x v="14"/>
    <n v="3040118000"/>
    <s v="PEDIATRICS"/>
    <x v="177"/>
    <m/>
    <m/>
    <s v="SCRI STAFF ASSIGN BI13"/>
    <x v="24"/>
    <x v="134"/>
    <n v="0"/>
    <n v="0"/>
    <n v="0"/>
    <n v="0"/>
    <n v="-88206.1"/>
  </r>
  <r>
    <x v="14"/>
    <n v="3040112101"/>
    <s v="DEPARTMENT OF MEDICINE"/>
    <x v="178"/>
    <m/>
    <m/>
    <s v="CITN-10 MK-3475 NCI"/>
    <x v="9"/>
    <x v="126"/>
    <n v="0"/>
    <n v="0"/>
    <n v="0"/>
    <n v="7000"/>
    <n v="0"/>
  </r>
  <r>
    <x v="14"/>
    <n v="3040112134"/>
    <s v="DEPARTMENT OF MEDICINE"/>
    <x v="179"/>
    <m/>
    <m/>
    <s v="DRI-DAIRY CONSUMPTION"/>
    <x v="1"/>
    <x v="135"/>
    <n v="0"/>
    <n v="0"/>
    <n v="0"/>
    <n v="0"/>
    <n v="0"/>
  </r>
  <r>
    <x v="14"/>
    <n v="3040912133"/>
    <s v="815 MED"/>
    <x v="180"/>
    <s v="P"/>
    <n v="662930"/>
    <s v="HAN AHA BGIA"/>
    <x v="1"/>
    <x v="127"/>
    <n v="0"/>
    <n v="0"/>
    <n v="0"/>
    <n v="0"/>
    <n v="0"/>
  </r>
  <r>
    <x v="14"/>
    <n v="3040118030"/>
    <s v="PEDIATRICS"/>
    <x v="181"/>
    <m/>
    <m/>
    <s v="ADDITION OF PEDIATRIC"/>
    <x v="18"/>
    <x v="136"/>
    <n v="0"/>
    <n v="0"/>
    <n v="71037.149999999994"/>
    <n v="0"/>
    <n v="0"/>
  </r>
  <r>
    <x v="14"/>
    <n v="3040912133"/>
    <s v="815 MED"/>
    <x v="182"/>
    <s v="P"/>
    <n v="665716"/>
    <s v="AHA VAISAR"/>
    <x v="1"/>
    <x v="137"/>
    <n v="0"/>
    <n v="0"/>
    <n v="0"/>
    <n v="12500"/>
    <n v="0"/>
  </r>
  <r>
    <x v="14"/>
    <n v="3040133310"/>
    <s v="LAB MEDICINE"/>
    <x v="183"/>
    <m/>
    <m/>
    <s v="HRS DRIED BLOOD SPOT"/>
    <x v="1"/>
    <x v="138"/>
    <n v="6138"/>
    <n v="0"/>
    <n v="0"/>
    <n v="0"/>
    <n v="-23010.58"/>
  </r>
  <r>
    <x v="14"/>
    <n v="3040915000"/>
    <s v="OPHTH SLU"/>
    <x v="184"/>
    <m/>
    <m/>
    <s v="NOVABAY BIOME GRANT"/>
    <x v="1"/>
    <x v="139"/>
    <n v="0"/>
    <n v="0"/>
    <n v="0"/>
    <n v="30770.55"/>
    <n v="0"/>
  </r>
  <r>
    <x v="14"/>
    <n v="3040912133"/>
    <s v="815 MED"/>
    <x v="185"/>
    <s v="S"/>
    <n v="665716"/>
    <s v="AHA VAISAR YR2"/>
    <x v="1"/>
    <x v="137"/>
    <n v="0"/>
    <n v="0"/>
    <n v="0"/>
    <n v="0"/>
    <n v="0"/>
  </r>
  <r>
    <x v="14"/>
    <n v="3040113000"/>
    <s v="NEUROLOGICAL SURGERY"/>
    <x v="186"/>
    <s v="P"/>
    <n v="665445"/>
    <s v="CHESNUT TEMKIN TRACK"/>
    <x v="7"/>
    <x v="140"/>
    <n v="0"/>
    <n v="0"/>
    <n v="120392.72"/>
    <n v="0"/>
    <n v="0"/>
  </r>
  <r>
    <x v="14"/>
    <n v="3040123500"/>
    <s v="SURGERY"/>
    <x v="187"/>
    <m/>
    <m/>
    <s v="VCA OF THE ELBOW"/>
    <x v="24"/>
    <x v="141"/>
    <n v="0"/>
    <n v="0"/>
    <n v="0"/>
    <n v="0"/>
    <n v="0"/>
  </r>
  <r>
    <x v="14"/>
    <n v="3040918000"/>
    <s v="815 PEDS"/>
    <x v="188"/>
    <m/>
    <m/>
    <s v="CFF RESEARCH GRANT"/>
    <x v="1"/>
    <x v="142"/>
    <n v="0"/>
    <n v="0"/>
    <n v="0"/>
    <n v="24300"/>
    <n v="0"/>
  </r>
  <r>
    <x v="14"/>
    <n v="3040912133"/>
    <s v="815 MED"/>
    <x v="189"/>
    <s v="S"/>
    <n v="663907"/>
    <s v="CHAIT AHA GIA YR1"/>
    <x v="11"/>
    <x v="125"/>
    <n v="0"/>
    <n v="0"/>
    <n v="0"/>
    <n v="0"/>
    <n v="0"/>
  </r>
  <r>
    <x v="14"/>
    <n v="3040133510"/>
    <s v="LAB MEDICINE"/>
    <x v="190"/>
    <m/>
    <m/>
    <s v="RARECYTE"/>
    <x v="1"/>
    <x v="143"/>
    <n v="15987.25"/>
    <n v="0"/>
    <n v="45099.16"/>
    <n v="0"/>
    <n v="0"/>
  </r>
  <r>
    <x v="14"/>
    <n v="3040112173"/>
    <s v="DEPARTMENT OF MEDICINE"/>
    <x v="191"/>
    <m/>
    <m/>
    <s v="SPORE SHANKARAN/LINDEN"/>
    <x v="1"/>
    <x v="144"/>
    <n v="285"/>
    <n v="0"/>
    <n v="0"/>
    <n v="0"/>
    <n v="-4197.8"/>
  </r>
  <r>
    <x v="14"/>
    <n v="3040112081"/>
    <s v="DEPARTMENT OF MEDICINE"/>
    <x v="192"/>
    <m/>
    <m/>
    <s v="DAIKENCHUTO"/>
    <x v="1"/>
    <x v="145"/>
    <n v="0"/>
    <n v="0"/>
    <n v="0"/>
    <n v="0"/>
    <n v="0"/>
  </r>
  <r>
    <x v="14"/>
    <n v="3040931004"/>
    <s v="815 BIOENGINEERING"/>
    <x v="193"/>
    <s v="S"/>
    <n v="664339"/>
    <s v="AHA Zheng YR 4"/>
    <x v="1"/>
    <x v="146"/>
    <n v="0"/>
    <n v="0"/>
    <n v="0"/>
    <n v="0"/>
    <n v="0"/>
  </r>
  <r>
    <x v="14"/>
    <n v="3040931004"/>
    <s v="815 BIOENGINEERING"/>
    <x v="194"/>
    <s v="S"/>
    <n v="664339"/>
    <s v="AHA Zheng YR 3"/>
    <x v="11"/>
    <x v="146"/>
    <n v="0"/>
    <n v="0"/>
    <n v="0"/>
    <n v="0"/>
    <n v="0"/>
  </r>
  <r>
    <x v="14"/>
    <n v="3040931004"/>
    <s v="815 BIOENGINEERING"/>
    <x v="195"/>
    <s v="S"/>
    <n v="664339"/>
    <s v="AHA Zheng YR 2"/>
    <x v="39"/>
    <x v="146"/>
    <n v="0"/>
    <n v="0"/>
    <n v="0"/>
    <n v="0"/>
    <n v="0"/>
  </r>
  <r>
    <x v="14"/>
    <n v="3040931004"/>
    <s v="815 BIOENGINEERING"/>
    <x v="196"/>
    <s v="P"/>
    <n v="664339"/>
    <s v="AHA Zheng"/>
    <x v="1"/>
    <x v="146"/>
    <n v="0"/>
    <n v="0"/>
    <n v="0"/>
    <n v="0"/>
    <n v="0"/>
  </r>
  <r>
    <x v="14"/>
    <n v="3040118030"/>
    <s v="PEDIATRICS"/>
    <x v="197"/>
    <m/>
    <m/>
    <s v="ENTERIC DYSFUNCTION"/>
    <x v="3"/>
    <x v="147"/>
    <n v="43.65"/>
    <n v="0"/>
    <n v="0"/>
    <n v="7791.43"/>
    <n v="0"/>
  </r>
  <r>
    <x v="14"/>
    <n v="3040112049"/>
    <s v="DEPARTMENT OF MEDICINE"/>
    <x v="198"/>
    <m/>
    <m/>
    <s v="ELIXA PROBSTFIELD"/>
    <x v="24"/>
    <x v="148"/>
    <n v="0"/>
    <n v="0"/>
    <n v="59207.6"/>
    <n v="0"/>
    <n v="0"/>
  </r>
  <r>
    <x v="14"/>
    <n v="3040112174"/>
    <s v="DEPARTMENT OF MEDICINE"/>
    <x v="199"/>
    <m/>
    <m/>
    <s v="LDK THREE"/>
    <x v="1"/>
    <x v="149"/>
    <n v="0"/>
    <n v="0"/>
    <n v="3785.47"/>
    <n v="0"/>
    <n v="0"/>
  </r>
  <r>
    <x v="14"/>
    <n v="3040112171"/>
    <s v="DEPARTMENT OF MEDICINE"/>
    <x v="200"/>
    <m/>
    <m/>
    <s v="IMC BLADDER"/>
    <x v="16"/>
    <x v="90"/>
    <n v="55"/>
    <n v="0"/>
    <n v="0"/>
    <n v="0"/>
    <n v="0"/>
  </r>
  <r>
    <x v="14"/>
    <n v="3040448270"/>
    <s v="GENOME SCIENCES"/>
    <x v="201"/>
    <m/>
    <m/>
    <s v="ALTIUS AGREEMENT"/>
    <x v="1"/>
    <x v="150"/>
    <n v="0"/>
    <n v="0"/>
    <n v="0"/>
    <n v="41731.08"/>
    <n v="0"/>
  </r>
  <r>
    <x v="14"/>
    <n v="3040118250"/>
    <s v="PEDIATRICS"/>
    <x v="202"/>
    <m/>
    <m/>
    <s v="BRIDGE / MANIC 2012"/>
    <x v="1"/>
    <x v="151"/>
    <n v="0"/>
    <n v="0"/>
    <n v="0"/>
    <n v="18750"/>
    <n v="0"/>
  </r>
  <r>
    <x v="14"/>
    <n v="3040112085"/>
    <s v="DEPARTMENT OF MEDICINE"/>
    <x v="203"/>
    <m/>
    <m/>
    <s v="xxxADVxxxMULTI-CENTER"/>
    <x v="1"/>
    <x v="152"/>
    <n v="0"/>
    <n v="0"/>
    <n v="0"/>
    <n v="0"/>
    <n v="-14089.85"/>
  </r>
  <r>
    <x v="14"/>
    <n v="3040802100"/>
    <s v="ITHS"/>
    <x v="204"/>
    <s v="P"/>
    <n v="627103"/>
    <s v="ITHS UL YR8"/>
    <x v="33"/>
    <x v="92"/>
    <n v="0"/>
    <n v="0"/>
    <n v="1077755.1399999999"/>
    <n v="0"/>
    <n v="0"/>
  </r>
  <r>
    <x v="14"/>
    <n v="3040912133"/>
    <s v="815 MED"/>
    <x v="205"/>
    <s v="S"/>
    <n v="665716"/>
    <s v="AHA VAISAR YR1"/>
    <x v="11"/>
    <x v="137"/>
    <n v="0"/>
    <n v="0"/>
    <n v="0"/>
    <n v="0"/>
    <n v="0"/>
  </r>
  <r>
    <x v="14"/>
    <n v="3040112032"/>
    <s v="DEPARTMENT OF MEDICINE"/>
    <x v="206"/>
    <m/>
    <m/>
    <s v="ITRAUMA CARE"/>
    <x v="7"/>
    <x v="153"/>
    <n v="0"/>
    <n v="0"/>
    <n v="0"/>
    <n v="15298.64"/>
    <n v="0"/>
  </r>
  <r>
    <x v="14"/>
    <n v="3040113000"/>
    <s v="NEUROLOGICAL SURGERY"/>
    <x v="207"/>
    <s v="S"/>
    <n v="668847"/>
    <s v="CHESNUTTEMKINTRACKYR2"/>
    <x v="9"/>
    <x v="154"/>
    <n v="0"/>
    <n v="0"/>
    <n v="0"/>
    <n v="0"/>
    <n v="-150009.43"/>
  </r>
  <r>
    <x v="14"/>
    <n v="3040116000"/>
    <s v="ORTHOPEDICS"/>
    <x v="208"/>
    <s v="S"/>
    <n v="662221"/>
    <s v="PATIENT ENROLLMENT"/>
    <x v="40"/>
    <x v="131"/>
    <n v="0"/>
    <n v="0"/>
    <n v="49634.67"/>
    <n v="0"/>
    <n v="0"/>
  </r>
  <r>
    <x v="14"/>
    <n v="3040116000"/>
    <s v="ORTHOPEDICS"/>
    <x v="209"/>
    <m/>
    <m/>
    <s v="LATERAL PLATEAU STUDY"/>
    <x v="10"/>
    <x v="155"/>
    <n v="0"/>
    <n v="0"/>
    <n v="0"/>
    <n v="500"/>
    <n v="0"/>
  </r>
  <r>
    <x v="14"/>
    <n v="3040445000"/>
    <s v="PHYSIOLOGY &amp; BIOPHYSIC"/>
    <x v="210"/>
    <m/>
    <m/>
    <s v="MYOENDO SUBCONTRACT"/>
    <x v="34"/>
    <x v="156"/>
    <n v="35"/>
    <n v="0"/>
    <n v="0"/>
    <n v="0"/>
    <n v="-5934.13"/>
  </r>
  <r>
    <x v="14"/>
    <n v="3040124000"/>
    <s v="UROLOGY"/>
    <x v="211"/>
    <m/>
    <m/>
    <s v="AFRIMII"/>
    <x v="38"/>
    <x v="157"/>
    <n v="0"/>
    <n v="0"/>
    <n v="0.86"/>
    <n v="0"/>
    <n v="0"/>
  </r>
  <r>
    <x v="14"/>
    <n v="3040443000"/>
    <s v="PATHOLOGY"/>
    <x v="212"/>
    <m/>
    <m/>
    <s v="NAJAFIAN, BEHZAD"/>
    <x v="34"/>
    <x v="158"/>
    <n v="0"/>
    <n v="0"/>
    <n v="46350"/>
    <n v="0"/>
    <n v="0"/>
  </r>
  <r>
    <x v="14"/>
    <n v="3040113000"/>
    <s v="NEUROLOGICAL SURGERY"/>
    <x v="213"/>
    <s v="P"/>
    <n v="668847"/>
    <s v="CHESNUTTEMKINTRACKYR2"/>
    <x v="9"/>
    <x v="140"/>
    <n v="0"/>
    <n v="0"/>
    <n v="15629.05"/>
    <n v="0"/>
    <n v="0"/>
  </r>
  <r>
    <x v="14"/>
    <n v="3040126000"/>
    <s v="NEUROLOGY"/>
    <x v="214"/>
    <m/>
    <m/>
    <s v="SYNAPTIC LOSS HD"/>
    <x v="1"/>
    <x v="98"/>
    <n v="0"/>
    <n v="0"/>
    <n v="0"/>
    <n v="0"/>
    <n v="0"/>
  </r>
  <r>
    <x v="14"/>
    <n v="3040126000"/>
    <s v="NEUROLOGY"/>
    <x v="215"/>
    <m/>
    <m/>
    <s v="NEUROLOGY SAA"/>
    <x v="10"/>
    <x v="159"/>
    <n v="0"/>
    <n v="0"/>
    <n v="0.01"/>
    <n v="0"/>
    <n v="0"/>
  </r>
  <r>
    <x v="14"/>
    <n v="3040110000"/>
    <s v="ANESTHESIOLGY&amp;PAIN MED"/>
    <x v="216"/>
    <m/>
    <m/>
    <s v="MMT PED TBI"/>
    <x v="10"/>
    <x v="160"/>
    <n v="0"/>
    <n v="0"/>
    <n v="0"/>
    <n v="0"/>
    <n v="-27.38"/>
  </r>
  <r>
    <x v="14"/>
    <n v="3040113000"/>
    <s v="NEUROLOGICAL SURGERY"/>
    <x v="217"/>
    <s v="S"/>
    <n v="665445"/>
    <s v="CHESNUT TEMKIN TRACK"/>
    <x v="7"/>
    <x v="140"/>
    <n v="0"/>
    <n v="0"/>
    <n v="0"/>
    <n v="0"/>
    <n v="0"/>
  </r>
  <r>
    <x v="14"/>
    <n v="3040443400"/>
    <s v="PATHOLOGY"/>
    <x v="218"/>
    <m/>
    <m/>
    <s v="SCRI STAFF ASSIGN BI13"/>
    <x v="10"/>
    <x v="161"/>
    <n v="0"/>
    <n v="0"/>
    <n v="113170.26"/>
    <n v="0"/>
    <n v="0"/>
  </r>
  <r>
    <x v="14"/>
    <n v="3040110000"/>
    <s v="ANESTHESIOLGY&amp;PAIN MED"/>
    <x v="219"/>
    <m/>
    <m/>
    <s v="ANESTH-SCRI"/>
    <x v="10"/>
    <x v="162"/>
    <n v="0"/>
    <n v="0"/>
    <n v="21935.34"/>
    <n v="0"/>
    <n v="0"/>
  </r>
  <r>
    <x v="14"/>
    <n v="3040114500"/>
    <s v="OBGYN/ADMIN"/>
    <x v="220"/>
    <m/>
    <m/>
    <s v="DETERMINANTS OF PRETER"/>
    <x v="3"/>
    <x v="99"/>
    <n v="273241"/>
    <n v="-11681.4033"/>
    <n v="0"/>
    <n v="-17115.84"/>
    <n v="0"/>
  </r>
  <r>
    <x v="14"/>
    <n v="3041042430"/>
    <s v="ROSEN MICRO"/>
    <x v="221"/>
    <m/>
    <m/>
    <s v="FULLER HHF"/>
    <x v="41"/>
    <x v="163"/>
    <n v="4163.8"/>
    <n v="0"/>
    <n v="0"/>
    <n v="0"/>
    <n v="0"/>
  </r>
  <r>
    <x v="14"/>
    <n v="3040112139"/>
    <s v="DEPARTMENT OF MEDICINE"/>
    <x v="222"/>
    <m/>
    <m/>
    <s v="EDIC-U01"/>
    <x v="10"/>
    <x v="164"/>
    <n v="0"/>
    <n v="0"/>
    <n v="0"/>
    <n v="0"/>
    <n v="-12089.3"/>
  </r>
  <r>
    <x v="14"/>
    <n v="3040912173"/>
    <s v="815 MED"/>
    <x v="223"/>
    <m/>
    <m/>
    <s v="CITN FHCRC SUB YR5"/>
    <x v="9"/>
    <x v="92"/>
    <n v="0"/>
    <n v="0"/>
    <n v="0"/>
    <n v="0"/>
    <n v="-65103.75"/>
  </r>
  <r>
    <x v="14"/>
    <n v="3040441000"/>
    <s v="BIOLOGICAL STRUCTURE"/>
    <x v="224"/>
    <m/>
    <m/>
    <s v="REH-UCSD"/>
    <x v="9"/>
    <x v="165"/>
    <n v="0"/>
    <n v="0"/>
    <n v="0"/>
    <n v="135903.85"/>
    <n v="0"/>
  </r>
  <r>
    <x v="14"/>
    <n v="3040119150"/>
    <s v="PSYCHIATRY"/>
    <x v="225"/>
    <m/>
    <m/>
    <s v="SIMONS VIP YR-5"/>
    <x v="34"/>
    <x v="166"/>
    <n v="2"/>
    <n v="0"/>
    <n v="0"/>
    <n v="1054"/>
    <n v="-48"/>
  </r>
  <r>
    <x v="14"/>
    <n v="3040112111"/>
    <s v="DEPARTMENT OF MEDICINE"/>
    <x v="226"/>
    <s v="S"/>
    <n v="638157"/>
    <s v="ACS-SUPPLIES"/>
    <x v="1"/>
    <x v="167"/>
    <n v="0"/>
    <n v="0"/>
    <n v="0"/>
    <n v="0"/>
    <n v="-1300.67"/>
  </r>
  <r>
    <x v="14"/>
    <n v="3040112101"/>
    <s v="DEPARTMENT OF MEDICINE"/>
    <x v="227"/>
    <m/>
    <m/>
    <s v="BMS MDX 1338 PB"/>
    <x v="1"/>
    <x v="168"/>
    <n v="0"/>
    <n v="0"/>
    <n v="3893.51"/>
    <n v="0"/>
    <n v="0"/>
  </r>
  <r>
    <x v="14"/>
    <n v="3040112178"/>
    <s v="DEPARTMENT OF MEDICINE"/>
    <x v="228"/>
    <m/>
    <m/>
    <s v="BRIM 3"/>
    <x v="17"/>
    <x v="169"/>
    <n v="0"/>
    <n v="0"/>
    <n v="0"/>
    <n v="0"/>
    <n v="0"/>
  </r>
  <r>
    <x v="14"/>
    <n v="3040112111"/>
    <s v="DEPARTMENT OF MEDICINE"/>
    <x v="229"/>
    <s v="P"/>
    <n v="638157"/>
    <s v="ACS-DISNEY"/>
    <x v="1"/>
    <x v="167"/>
    <n v="0"/>
    <n v="0"/>
    <n v="1025.21"/>
    <n v="6668"/>
    <n v="0"/>
  </r>
  <r>
    <x v="14"/>
    <n v="3040112174"/>
    <s v="DEPARTMENT OF MEDICINE"/>
    <x v="230"/>
    <m/>
    <m/>
    <s v="A7471017"/>
    <x v="24"/>
    <x v="149"/>
    <n v="0"/>
    <n v="0"/>
    <n v="0"/>
    <n v="0"/>
    <n v="-11661.1"/>
  </r>
  <r>
    <x v="14"/>
    <n v="3040116000"/>
    <s v="ORTHOPEDICS"/>
    <x v="231"/>
    <m/>
    <m/>
    <s v="JMM SBIR"/>
    <x v="3"/>
    <x v="170"/>
    <n v="0"/>
    <n v="0"/>
    <n v="46919.48"/>
    <n v="0"/>
    <n v="0"/>
  </r>
  <r>
    <x v="14"/>
    <n v="3040112177"/>
    <s v="DEPARTMENT OF MEDICINE"/>
    <x v="232"/>
    <m/>
    <m/>
    <s v="CITN 11-02"/>
    <x v="9"/>
    <x v="169"/>
    <n v="0"/>
    <n v="0"/>
    <n v="5382.93"/>
    <n v="0"/>
    <n v="0"/>
  </r>
  <r>
    <x v="15"/>
    <n v="3060003000"/>
    <s v="FAMILY &amp; CHILD NURSING"/>
    <x v="233"/>
    <m/>
    <m/>
    <s v="FCN SCRI"/>
    <x v="24"/>
    <x v="171"/>
    <n v="0"/>
    <n v="0"/>
    <n v="965.92"/>
    <n v="0"/>
    <n v="0"/>
  </r>
  <r>
    <x v="15"/>
    <n v="3060003000"/>
    <s v="FAMILY &amp; CHILD NURSING"/>
    <x v="234"/>
    <m/>
    <m/>
    <s v="OHNEP"/>
    <x v="1"/>
    <x v="172"/>
    <n v="0"/>
    <n v="-2358.5273000000002"/>
    <n v="0"/>
    <n v="0"/>
    <n v="0"/>
  </r>
  <r>
    <x v="15"/>
    <n v="3060005000"/>
    <s v="BIOBHV NURS &amp; HLTH SYS"/>
    <x v="235"/>
    <m/>
    <m/>
    <s v="MOVEMBER AU P3P"/>
    <x v="3"/>
    <x v="173"/>
    <n v="0"/>
    <n v="0"/>
    <n v="0"/>
    <n v="13333.34"/>
    <n v="0"/>
  </r>
  <r>
    <x v="16"/>
    <n v="3080004000"/>
    <s v="PHARMACEUTICS"/>
    <x v="236"/>
    <s v="P"/>
    <n v="617940"/>
    <s v="PH-CD4-DDS"/>
    <x v="3"/>
    <x v="174"/>
    <n v="0"/>
    <n v="0"/>
    <n v="141025.64000000001"/>
    <n v="0"/>
    <n v="0"/>
  </r>
  <r>
    <x v="17"/>
    <n v="3100003310"/>
    <s v="EPIDEMIOLOGY"/>
    <x v="237"/>
    <s v="S"/>
    <n v="621430"/>
    <s v="xxxADVxxxMAPP - PROJEC"/>
    <x v="9"/>
    <x v="175"/>
    <n v="0"/>
    <n v="0"/>
    <n v="0"/>
    <n v="0"/>
    <n v="-7546.02"/>
  </r>
  <r>
    <x v="17"/>
    <n v="3100003310"/>
    <s v="EPIDEMIOLOGY"/>
    <x v="238"/>
    <s v="S"/>
    <n v="621430"/>
    <s v="xxxADVxxxMAPP - PROJEC"/>
    <x v="9"/>
    <x v="175"/>
    <n v="0"/>
    <n v="0"/>
    <n v="0"/>
    <n v="0"/>
    <n v="-5633"/>
  </r>
  <r>
    <x v="17"/>
    <n v="3100003310"/>
    <s v="EPIDEMIOLOGY"/>
    <x v="239"/>
    <m/>
    <m/>
    <s v="SHS CEREBROVASCULAR"/>
    <x v="9"/>
    <x v="175"/>
    <n v="0"/>
    <n v="0"/>
    <n v="0"/>
    <n v="0"/>
    <n v="-6976"/>
  </r>
  <r>
    <x v="17"/>
    <n v="3100003310"/>
    <s v="EPIDEMIOLOGY"/>
    <x v="240"/>
    <s v="S"/>
    <n v="621430"/>
    <s v="xxxADVxxxMAPP - PROJEC"/>
    <x v="9"/>
    <x v="175"/>
    <n v="0"/>
    <n v="0"/>
    <n v="0"/>
    <n v="0"/>
    <n v="-33163.800000000003"/>
  </r>
  <r>
    <x v="17"/>
    <n v="3100003310"/>
    <s v="EPIDEMIOLOGY"/>
    <x v="241"/>
    <s v="S"/>
    <n v="621430"/>
    <s v="xxxADVxxxMAPP - PROJEC"/>
    <x v="9"/>
    <x v="175"/>
    <n v="0"/>
    <n v="0"/>
    <n v="0"/>
    <n v="0"/>
    <n v="-9627.1200000000008"/>
  </r>
  <r>
    <x v="17"/>
    <n v="3100003310"/>
    <s v="EPIDEMIOLOGY"/>
    <x v="242"/>
    <s v="P"/>
    <n v="621430"/>
    <s v="MAPP"/>
    <x v="9"/>
    <x v="175"/>
    <n v="348160"/>
    <n v="0"/>
    <n v="1100306.47"/>
    <n v="0"/>
    <n v="0"/>
  </r>
  <r>
    <x v="17"/>
    <n v="3100004600"/>
    <s v="HEALTH SERVICES/MAIN"/>
    <x v="243"/>
    <s v="S"/>
    <n v="663948"/>
    <s v="HYPERTENSION"/>
    <x v="8"/>
    <x v="176"/>
    <n v="0"/>
    <n v="0"/>
    <n v="0"/>
    <n v="0"/>
    <n v="0"/>
  </r>
  <r>
    <x v="17"/>
    <n v="3100004600"/>
    <s v="HEALTH SERVICES/MAIN"/>
    <x v="244"/>
    <s v="S"/>
    <n v="663948"/>
    <s v="HEALTHLINKS"/>
    <x v="10"/>
    <x v="177"/>
    <n v="0"/>
    <n v="0"/>
    <n v="0"/>
    <n v="0"/>
    <n v="0"/>
  </r>
  <r>
    <x v="17"/>
    <n v="3100004600"/>
    <s v="HEALTH SERVICES/MAIN"/>
    <x v="245"/>
    <s v="S"/>
    <n v="663948"/>
    <s v="BCC"/>
    <x v="10"/>
    <x v="177"/>
    <n v="0"/>
    <n v="0"/>
    <n v="0"/>
    <n v="0"/>
    <n v="0"/>
  </r>
  <r>
    <x v="17"/>
    <n v="3100004600"/>
    <s v="HEALTH SERVICES/MAIN"/>
    <x v="246"/>
    <s v="P"/>
    <n v="663948"/>
    <s v="CTG-WORKSITES"/>
    <x v="8"/>
    <x v="177"/>
    <n v="0"/>
    <n v="0"/>
    <n v="2052.54"/>
    <n v="17501.95"/>
    <n v="0"/>
  </r>
  <r>
    <x v="17"/>
    <n v="3100004600"/>
    <s v="HEALTH SERVICES/MAIN"/>
    <x v="247"/>
    <s v="S"/>
    <n v="663948"/>
    <s v="DOH BCCHP"/>
    <x v="42"/>
    <x v="177"/>
    <n v="0"/>
    <n v="0"/>
    <n v="0"/>
    <n v="0"/>
    <n v="0"/>
  </r>
  <r>
    <x v="17"/>
    <n v="3100004600"/>
    <s v="HEALTH SERVICES/MAIN"/>
    <x v="248"/>
    <s v="S"/>
    <n v="663948"/>
    <s v="DOH EVALUATION"/>
    <x v="42"/>
    <x v="177"/>
    <n v="0"/>
    <n v="0"/>
    <n v="0"/>
    <n v="0"/>
    <n v="0"/>
  </r>
  <r>
    <x v="17"/>
    <n v="3100004600"/>
    <s v="HEALTH SERVICES/MAIN"/>
    <x v="249"/>
    <s v="S"/>
    <n v="663948"/>
    <s v="DOH CTG"/>
    <x v="43"/>
    <x v="177"/>
    <n v="0"/>
    <n v="0"/>
    <n v="0"/>
    <n v="0"/>
    <n v="0"/>
  </r>
  <r>
    <x v="17"/>
    <n v="3100002000"/>
    <s v="ENVIRO &amp; OCCUP HEALTH"/>
    <x v="250"/>
    <s v="P"/>
    <n v="660361"/>
    <s v="SBIR-LATTICE DOE"/>
    <x v="44"/>
    <x v="178"/>
    <n v="0"/>
    <n v="0"/>
    <n v="2515.41"/>
    <n v="26987.34"/>
    <n v="0"/>
  </r>
  <r>
    <x v="17"/>
    <n v="3100002000"/>
    <s v="ENVIRO &amp; OCCUP HEALTH"/>
    <x v="251"/>
    <s v="P"/>
    <n v="660042"/>
    <s v="LATTICE/AF SBIR PH-II"/>
    <x v="4"/>
    <x v="178"/>
    <n v="0"/>
    <n v="0"/>
    <n v="1.44"/>
    <n v="14210.56"/>
    <n v="0"/>
  </r>
  <r>
    <x v="17"/>
    <n v="3100001000"/>
    <s v="BIOSTATISTICS"/>
    <x v="252"/>
    <m/>
    <m/>
    <s v="HVTN YR9 2015"/>
    <x v="3"/>
    <x v="179"/>
    <n v="0"/>
    <n v="0"/>
    <n v="0"/>
    <n v="2544.8000000000002"/>
    <n v="0"/>
  </r>
  <r>
    <x v="17"/>
    <n v="3100001000"/>
    <s v="BIOSTATISTICS"/>
    <x v="253"/>
    <m/>
    <m/>
    <s v="DUKE-CATH PCI"/>
    <x v="21"/>
    <x v="180"/>
    <n v="0"/>
    <n v="0"/>
    <n v="1948.54"/>
    <n v="19646"/>
    <n v="0"/>
  </r>
  <r>
    <x v="17"/>
    <n v="3100001000"/>
    <s v="BIOSTATISTICS"/>
    <x v="254"/>
    <m/>
    <m/>
    <s v="FHCRC FERNANDEZ 15-16"/>
    <x v="21"/>
    <x v="181"/>
    <n v="0"/>
    <n v="0"/>
    <n v="0"/>
    <n v="177.9"/>
    <n v="-177.9"/>
  </r>
  <r>
    <x v="17"/>
    <n v="3100001000"/>
    <s v="BIOSTATISTICS"/>
    <x v="255"/>
    <m/>
    <m/>
    <s v="DUKE-SCD"/>
    <x v="21"/>
    <x v="180"/>
    <n v="0"/>
    <n v="0"/>
    <n v="0"/>
    <n v="4912.5"/>
    <n v="0"/>
  </r>
  <r>
    <x v="17"/>
    <n v="3100004600"/>
    <s v="HEALTH SERVICES/MAIN"/>
    <x v="256"/>
    <s v="S"/>
    <n v="663948"/>
    <s v="CANCER CONTROL"/>
    <x v="10"/>
    <x v="177"/>
    <n v="0"/>
    <n v="0"/>
    <n v="0"/>
    <n v="0"/>
    <n v="0"/>
  </r>
  <r>
    <x v="17"/>
    <n v="3100004600"/>
    <s v="HEALTH SERVICES/MAIN"/>
    <x v="257"/>
    <m/>
    <m/>
    <s v="ACS WORKPLACE HEALTH"/>
    <x v="1"/>
    <x v="182"/>
    <n v="0"/>
    <n v="0"/>
    <n v="0"/>
    <n v="9432.7900000000009"/>
    <n v="0"/>
  </r>
  <r>
    <x v="17"/>
    <n v="3100001020"/>
    <s v="BIOSTATISTICS"/>
    <x v="258"/>
    <m/>
    <m/>
    <s v="CHS CORE"/>
    <x v="1"/>
    <x v="183"/>
    <n v="0"/>
    <n v="0"/>
    <n v="0"/>
    <n v="0"/>
    <n v="0"/>
  </r>
  <r>
    <x v="17"/>
    <n v="3100001020"/>
    <s v="BIOSTATISTICS"/>
    <x v="259"/>
    <s v="P"/>
    <n v="628027"/>
    <s v="MESA-2 OPT 12-13"/>
    <x v="45"/>
    <x v="184"/>
    <n v="0"/>
    <n v="0"/>
    <n v="0"/>
    <n v="0"/>
    <n v="-119.98"/>
  </r>
  <r>
    <x v="17"/>
    <n v="3100001020"/>
    <s v="BIOSTATISTICS"/>
    <x v="260"/>
    <s v="S"/>
    <n v="628027"/>
    <s v="MESA-2 OPTION 12"/>
    <x v="45"/>
    <x v="184"/>
    <n v="0"/>
    <n v="0"/>
    <n v="0"/>
    <n v="0"/>
    <n v="0"/>
  </r>
  <r>
    <x v="17"/>
    <n v="3100001020"/>
    <s v="BIOSTATISTICS"/>
    <x v="261"/>
    <s v="S"/>
    <n v="628027"/>
    <s v="MESA-2 OPTION 13"/>
    <x v="45"/>
    <x v="184"/>
    <n v="4396.45"/>
    <n v="0"/>
    <n v="0"/>
    <n v="0"/>
    <n v="0"/>
  </r>
  <r>
    <x v="17"/>
    <n v="3100003310"/>
    <s v="EPIDEMIOLOGY"/>
    <x v="262"/>
    <s v="P"/>
    <n v="628157"/>
    <s v="NPCC"/>
    <x v="9"/>
    <x v="175"/>
    <n v="0"/>
    <n v="0"/>
    <n v="736806"/>
    <n v="0"/>
    <n v="0"/>
  </r>
  <r>
    <x v="17"/>
    <n v="3100003310"/>
    <s v="EPIDEMIOLOGY"/>
    <x v="263"/>
    <s v="S"/>
    <n v="628157"/>
    <s v="NPCC-TRAINING"/>
    <x v="9"/>
    <x v="175"/>
    <n v="0"/>
    <n v="0"/>
    <n v="0"/>
    <n v="0"/>
    <n v="0"/>
  </r>
  <r>
    <x v="17"/>
    <n v="3100003310"/>
    <s v="EPIDEMIOLOGY"/>
    <x v="264"/>
    <s v="S"/>
    <n v="628157"/>
    <s v="NPCC-SIMONDS"/>
    <x v="9"/>
    <x v="175"/>
    <n v="0"/>
    <n v="0"/>
    <n v="0"/>
    <n v="0"/>
    <n v="-7.0000000000000007E-2"/>
  </r>
  <r>
    <x v="17"/>
    <n v="3100003310"/>
    <s v="EPIDEMIOLOGY"/>
    <x v="265"/>
    <s v="S"/>
    <n v="628157"/>
    <s v="NPCC-RESEARCH"/>
    <x v="9"/>
    <x v="175"/>
    <n v="0"/>
    <n v="0"/>
    <n v="0"/>
    <n v="0"/>
    <n v="0"/>
  </r>
  <r>
    <x v="17"/>
    <n v="3100001000"/>
    <s v="BIOSTATISTICS"/>
    <x v="266"/>
    <m/>
    <m/>
    <s v="//CANCELLED//"/>
    <x v="46"/>
    <x v="185"/>
    <n v="0"/>
    <n v="0"/>
    <n v="0"/>
    <n v="0"/>
    <n v="0"/>
  </r>
  <r>
    <x v="17"/>
    <n v="3100003310"/>
    <s v="EPIDEMIOLOGY"/>
    <x v="267"/>
    <s v="S"/>
    <n v="628157"/>
    <s v="NPCC-CIRCLE OF LIFE"/>
    <x v="9"/>
    <x v="175"/>
    <n v="0"/>
    <n v="0"/>
    <n v="0"/>
    <n v="0"/>
    <n v="0"/>
  </r>
  <r>
    <x v="17"/>
    <n v="3100002000"/>
    <s v="ENVIRO &amp; OCCUP HEALTH"/>
    <x v="268"/>
    <m/>
    <m/>
    <s v="NCS HMN 2015"/>
    <x v="24"/>
    <x v="186"/>
    <n v="0"/>
    <n v="0"/>
    <n v="48.56"/>
    <n v="2500.9699999999998"/>
    <n v="0"/>
  </r>
  <r>
    <x v="17"/>
    <n v="3100003310"/>
    <s v="EPIDEMIOLOGY"/>
    <x v="269"/>
    <m/>
    <m/>
    <s v="STG MEN &amp; COMMUNITIES"/>
    <x v="9"/>
    <x v="187"/>
    <n v="0"/>
    <n v="0"/>
    <n v="530890.1"/>
    <n v="0"/>
    <n v="0"/>
  </r>
  <r>
    <x v="17"/>
    <n v="3100003310"/>
    <s v="EPIDEMIOLOGY"/>
    <x v="270"/>
    <m/>
    <m/>
    <s v="BIOBANKING"/>
    <x v="9"/>
    <x v="175"/>
    <n v="5138.53"/>
    <n v="0"/>
    <n v="2438.4299999999998"/>
    <n v="0"/>
    <n v="0"/>
  </r>
  <r>
    <x v="17"/>
    <n v="3100003000"/>
    <s v="EPIDEMIOLOGY"/>
    <x v="271"/>
    <m/>
    <m/>
    <s v="FHCRC MAYER SA"/>
    <x v="6"/>
    <x v="188"/>
    <n v="0"/>
    <n v="0"/>
    <n v="0"/>
    <n v="0"/>
    <n v="0"/>
  </r>
  <r>
    <x v="17"/>
    <n v="3100001010"/>
    <s v="BIOSTATISTICS"/>
    <x v="272"/>
    <m/>
    <m/>
    <s v="AIRWAY DR. WANG"/>
    <x v="34"/>
    <x v="189"/>
    <n v="0"/>
    <n v="0"/>
    <n v="0"/>
    <n v="0"/>
    <n v="-4895.49"/>
  </r>
  <r>
    <x v="17"/>
    <n v="3100003310"/>
    <s v="EPIDEMIOLOGY"/>
    <x v="273"/>
    <s v="S"/>
    <n v="628157"/>
    <s v="NPCC-OUTREACH"/>
    <x v="9"/>
    <x v="175"/>
    <n v="0"/>
    <n v="0"/>
    <n v="0"/>
    <n v="0"/>
    <n v="0"/>
  </r>
  <r>
    <x v="18"/>
    <n v="4020110208"/>
    <s v="CENTRAL CAP PROJECTS"/>
    <x v="274"/>
    <s v="S"/>
    <n v="668672"/>
    <s v="204686 HECED BRIDGE 1"/>
    <x v="1"/>
    <x v="190"/>
    <n v="0"/>
    <n v="0"/>
    <n v="1469935.38"/>
    <n v="0"/>
    <n v="0"/>
  </r>
  <r>
    <x v="19"/>
    <n v="5100001033"/>
    <s v="BR-B DEAN'S OFFICE"/>
    <x v="275"/>
    <m/>
    <m/>
    <s v="TEACHER PENSION REFORM"/>
    <x v="1"/>
    <x v="191"/>
    <n v="0"/>
    <n v="0"/>
    <n v="0"/>
    <n v="13598.32"/>
    <n v="0"/>
  </r>
  <r>
    <x v="19"/>
    <n v="5100001033"/>
    <s v="BR-B DEAN'S OFFICE"/>
    <x v="276"/>
    <m/>
    <m/>
    <s v="THE MATCH"/>
    <x v="1"/>
    <x v="191"/>
    <n v="0"/>
    <n v="0"/>
    <n v="0"/>
    <n v="23722.36"/>
    <n v="-7069.15"/>
  </r>
  <r>
    <x v="19"/>
    <n v="5100001033"/>
    <s v="BR-B DEAN'S OFFICE"/>
    <x v="277"/>
    <m/>
    <m/>
    <s v="NBPTS IN WA"/>
    <x v="1"/>
    <x v="192"/>
    <n v="0"/>
    <n v="0"/>
    <n v="0"/>
    <n v="0"/>
    <n v="-263.04000000000002"/>
  </r>
  <r>
    <x v="19"/>
    <n v="5100001033"/>
    <s v="BR-B DEAN'S OFFICE"/>
    <x v="278"/>
    <m/>
    <m/>
    <s v="UW-POSTSECONDARY"/>
    <x v="1"/>
    <x v="192"/>
    <n v="0"/>
    <n v="0"/>
    <n v="0"/>
    <n v="13705.93"/>
    <n v="-207.52"/>
  </r>
  <r>
    <x v="20"/>
    <n v="5500001000"/>
    <s v="BR-B STEM ADMIN"/>
    <x v="279"/>
    <m/>
    <m/>
    <s v="ATGUARD.MOURAD"/>
    <x v="1"/>
    <x v="193"/>
    <n v="0"/>
    <n v="0"/>
    <n v="1374"/>
    <n v="0"/>
    <n v="0"/>
  </r>
  <r>
    <x v="21"/>
    <n v="6150001100"/>
    <s v="ACADEMIC AFFAIRS-T"/>
    <x v="280"/>
    <m/>
    <m/>
    <s v="TNC SALMON RESTORATION"/>
    <x v="1"/>
    <x v="194"/>
    <n v="0"/>
    <n v="0"/>
    <n v="0"/>
    <n v="2837.09"/>
    <n v="0"/>
  </r>
  <r>
    <x v="21"/>
    <n v="6150001100"/>
    <s v="ACADEMIC AFFAIRS-T"/>
    <x v="281"/>
    <m/>
    <m/>
    <s v="TAPE FEES"/>
    <x v="1"/>
    <x v="195"/>
    <n v="0"/>
    <n v="0"/>
    <n v="4312.24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s">
  <location ref="A3:F27" firstHeaderRow="1" firstDataRow="2" firstDataCol="1"/>
  <pivotFields count="14">
    <pivotField axis="axisRow" showAll="0">
      <items count="2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t="default" sd="0"/>
      </items>
    </pivotField>
    <pivotField showAll="0"/>
    <pivotField showAll="0"/>
    <pivotField axis="axisRow" dataField="1" showAll="0">
      <items count="283">
        <item x="274"/>
        <item x="236"/>
        <item x="9"/>
        <item x="240"/>
        <item x="238"/>
        <item x="241"/>
        <item x="237"/>
        <item x="181"/>
        <item x="242"/>
        <item x="62"/>
        <item x="63"/>
        <item x="64"/>
        <item x="11"/>
        <item x="6"/>
        <item x="40"/>
        <item x="39"/>
        <item x="239"/>
        <item x="36"/>
        <item x="44"/>
        <item x="71"/>
        <item x="107"/>
        <item x="121"/>
        <item x="106"/>
        <item x="103"/>
        <item x="146"/>
        <item x="147"/>
        <item x="148"/>
        <item x="151"/>
        <item x="158"/>
        <item x="128"/>
        <item x="130"/>
        <item x="131"/>
        <item x="142"/>
        <item x="133"/>
        <item x="125"/>
        <item x="97"/>
        <item x="138"/>
        <item x="58"/>
        <item x="60"/>
        <item x="204"/>
        <item x="141"/>
        <item x="140"/>
        <item x="266"/>
        <item x="0"/>
        <item x="90"/>
        <item x="99"/>
        <item x="259"/>
        <item x="260"/>
        <item x="261"/>
        <item x="137"/>
        <item x="136"/>
        <item x="10"/>
        <item x="262"/>
        <item x="263"/>
        <item x="264"/>
        <item x="265"/>
        <item x="273"/>
        <item x="3"/>
        <item x="57"/>
        <item x="267"/>
        <item x="55"/>
        <item x="150"/>
        <item x="132"/>
        <item x="56"/>
        <item x="52"/>
        <item x="258"/>
        <item x="65"/>
        <item x="50"/>
        <item x="156"/>
        <item x="155"/>
        <item x="154"/>
        <item x="153"/>
        <item x="27"/>
        <item x="143"/>
        <item x="269"/>
        <item x="160"/>
        <item x="149"/>
        <item x="126"/>
        <item x="270"/>
        <item x="271"/>
        <item x="272"/>
        <item x="26"/>
        <item x="25"/>
        <item x="152"/>
        <item x="89"/>
        <item x="93"/>
        <item x="101"/>
        <item x="268"/>
        <item x="243"/>
        <item x="102"/>
        <item x="54"/>
        <item x="53"/>
        <item x="105"/>
        <item x="108"/>
        <item x="110"/>
        <item x="111"/>
        <item x="112"/>
        <item x="113"/>
        <item x="31"/>
        <item x="69"/>
        <item x="91"/>
        <item x="115"/>
        <item x="235"/>
        <item x="234"/>
        <item x="116"/>
        <item x="117"/>
        <item x="70"/>
        <item x="119"/>
        <item x="120"/>
        <item x="257"/>
        <item x="122"/>
        <item x="123"/>
        <item x="8"/>
        <item x="83"/>
        <item x="4"/>
        <item x="48"/>
        <item x="15"/>
        <item x="124"/>
        <item x="21"/>
        <item x="276"/>
        <item x="47"/>
        <item x="77"/>
        <item x="82"/>
        <item x="178"/>
        <item x="202"/>
        <item x="51"/>
        <item x="215"/>
        <item x="13"/>
        <item x="279"/>
        <item x="214"/>
        <item x="278"/>
        <item x="212"/>
        <item x="211"/>
        <item x="66"/>
        <item x="201"/>
        <item x="35"/>
        <item x="231"/>
        <item x="203"/>
        <item x="254"/>
        <item x="255"/>
        <item x="253"/>
        <item x="179"/>
        <item x="252"/>
        <item x="68"/>
        <item x="230"/>
        <item x="229"/>
        <item x="228"/>
        <item x="227"/>
        <item x="226"/>
        <item x="41"/>
        <item x="224"/>
        <item x="23"/>
        <item x="14"/>
        <item x="67"/>
        <item x="84"/>
        <item x="251"/>
        <item x="220"/>
        <item x="219"/>
        <item x="218"/>
        <item x="233"/>
        <item x="72"/>
        <item x="250"/>
        <item x="206"/>
        <item x="249"/>
        <item x="248"/>
        <item x="247"/>
        <item x="175"/>
        <item x="174"/>
        <item x="173"/>
        <item x="38"/>
        <item x="42"/>
        <item x="22"/>
        <item x="100"/>
        <item x="170"/>
        <item x="180"/>
        <item x="168"/>
        <item x="167"/>
        <item x="32"/>
        <item x="166"/>
        <item x="37"/>
        <item x="98"/>
        <item x="164"/>
        <item x="61"/>
        <item x="163"/>
        <item x="189"/>
        <item x="169"/>
        <item x="171"/>
        <item x="246"/>
        <item x="59"/>
        <item x="198"/>
        <item x="197"/>
        <item x="196"/>
        <item x="195"/>
        <item x="194"/>
        <item x="193"/>
        <item x="192"/>
        <item x="277"/>
        <item x="94"/>
        <item x="190"/>
        <item x="200"/>
        <item x="281"/>
        <item x="12"/>
        <item x="187"/>
        <item x="186"/>
        <item x="46"/>
        <item x="184"/>
        <item x="183"/>
        <item x="182"/>
        <item x="205"/>
        <item x="185"/>
        <item x="34"/>
        <item x="188"/>
        <item x="199"/>
        <item x="73"/>
        <item x="165"/>
        <item x="78"/>
        <item x="161"/>
        <item x="86"/>
        <item x="172"/>
        <item x="176"/>
        <item x="85"/>
        <item x="177"/>
        <item x="191"/>
        <item x="7"/>
        <item x="221"/>
        <item x="280"/>
        <item x="222"/>
        <item x="232"/>
        <item x="217"/>
        <item x="209"/>
        <item x="225"/>
        <item x="223"/>
        <item x="16"/>
        <item x="17"/>
        <item x="1"/>
        <item x="75"/>
        <item x="208"/>
        <item x="20"/>
        <item x="28"/>
        <item x="210"/>
        <item x="213"/>
        <item x="275"/>
        <item x="207"/>
        <item x="45"/>
        <item x="216"/>
        <item x="24"/>
        <item x="162"/>
        <item x="244"/>
        <item x="245"/>
        <item x="256"/>
        <item x="92"/>
        <item x="18"/>
        <item x="19"/>
        <item x="5"/>
        <item x="114"/>
        <item x="95"/>
        <item x="118"/>
        <item x="88"/>
        <item x="43"/>
        <item x="80"/>
        <item x="109"/>
        <item x="104"/>
        <item x="144"/>
        <item x="145"/>
        <item x="96"/>
        <item x="87"/>
        <item x="157"/>
        <item x="159"/>
        <item x="134"/>
        <item x="127"/>
        <item x="76"/>
        <item x="129"/>
        <item x="135"/>
        <item x="139"/>
        <item x="81"/>
        <item x="29"/>
        <item x="49"/>
        <item x="2"/>
        <item x="33"/>
        <item x="30"/>
        <item x="74"/>
        <item x="79"/>
        <item t="default"/>
      </items>
    </pivotField>
    <pivotField showAll="0"/>
    <pivotField showAll="0"/>
    <pivotField showAll="0"/>
    <pivotField axis="axisCol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97">
        <item x="78"/>
        <item x="51"/>
        <item x="120"/>
        <item x="75"/>
        <item x="111"/>
        <item x="183"/>
        <item x="103"/>
        <item x="7"/>
        <item x="38"/>
        <item x="42"/>
        <item x="88"/>
        <item x="195"/>
        <item x="110"/>
        <item x="27"/>
        <item x="168"/>
        <item x="66"/>
        <item x="26"/>
        <item x="166"/>
        <item x="194"/>
        <item x="3"/>
        <item x="105"/>
        <item x="175"/>
        <item x="24"/>
        <item x="13"/>
        <item x="179"/>
        <item x="44"/>
        <item x="68"/>
        <item x="170"/>
        <item x="125"/>
        <item x="118"/>
        <item x="87"/>
        <item x="93"/>
        <item x="140"/>
        <item x="104"/>
        <item x="114"/>
        <item x="100"/>
        <item x="67"/>
        <item x="161"/>
        <item x="162"/>
        <item x="18"/>
        <item x="147"/>
        <item x="81"/>
        <item x="55"/>
        <item x="190"/>
        <item x="92"/>
        <item x="91"/>
        <item x="76"/>
        <item x="60"/>
        <item x="2"/>
        <item x="65"/>
        <item x="72"/>
        <item x="0"/>
        <item x="181"/>
        <item x="99"/>
        <item x="21"/>
        <item x="53"/>
        <item x="69"/>
        <item x="95"/>
        <item x="186"/>
        <item x="35"/>
        <item x="131"/>
        <item x="48"/>
        <item x="163"/>
        <item x="155"/>
        <item x="192"/>
        <item x="14"/>
        <item x="29"/>
        <item x="77"/>
        <item x="61"/>
        <item x="80"/>
        <item x="59"/>
        <item x="16"/>
        <item x="70"/>
        <item x="127"/>
        <item x="40"/>
        <item x="177"/>
        <item x="10"/>
        <item x="182"/>
        <item x="49"/>
        <item x="97"/>
        <item x="4"/>
        <item x="28"/>
        <item x="54"/>
        <item x="174"/>
        <item x="151"/>
        <item x="116"/>
        <item x="188"/>
        <item x="15"/>
        <item x="171"/>
        <item x="112"/>
        <item x="180"/>
        <item x="98"/>
        <item x="5"/>
        <item x="172"/>
        <item x="1"/>
        <item x="56"/>
        <item x="167"/>
        <item x="34"/>
        <item x="109"/>
        <item x="122"/>
        <item x="141"/>
        <item x="184"/>
        <item x="85"/>
        <item x="23"/>
        <item x="46"/>
        <item x="6"/>
        <item x="145"/>
        <item x="124"/>
        <item x="94"/>
        <item x="152"/>
        <item x="173"/>
        <item x="102"/>
        <item x="83"/>
        <item x="89"/>
        <item x="149"/>
        <item x="57"/>
        <item x="189"/>
        <item x="39"/>
        <item x="142"/>
        <item x="82"/>
        <item x="84"/>
        <item x="9"/>
        <item x="121"/>
        <item x="113"/>
        <item x="193"/>
        <item x="158"/>
        <item x="130"/>
        <item x="45"/>
        <item x="63"/>
        <item x="47"/>
        <item x="74"/>
        <item x="86"/>
        <item x="164"/>
        <item x="96"/>
        <item x="30"/>
        <item x="64"/>
        <item x="176"/>
        <item x="33"/>
        <item x="12"/>
        <item x="31"/>
        <item x="148"/>
        <item x="58"/>
        <item x="159"/>
        <item x="8"/>
        <item x="36"/>
        <item x="128"/>
        <item x="108"/>
        <item x="165"/>
        <item x="43"/>
        <item x="136"/>
        <item x="32"/>
        <item x="143"/>
        <item x="156"/>
        <item x="123"/>
        <item x="132"/>
        <item x="50"/>
        <item x="41"/>
        <item x="22"/>
        <item x="144"/>
        <item x="126"/>
        <item x="187"/>
        <item x="62"/>
        <item x="150"/>
        <item x="134"/>
        <item x="115"/>
        <item x="71"/>
        <item x="79"/>
        <item x="20"/>
        <item x="154"/>
        <item x="169"/>
        <item x="185"/>
        <item x="11"/>
        <item x="135"/>
        <item x="137"/>
        <item x="139"/>
        <item x="73"/>
        <item x="160"/>
        <item x="191"/>
        <item x="101"/>
        <item x="17"/>
        <item x="138"/>
        <item x="157"/>
        <item x="153"/>
        <item x="25"/>
        <item x="133"/>
        <item x="117"/>
        <item x="119"/>
        <item x="107"/>
        <item x="178"/>
        <item x="52"/>
        <item x="90"/>
        <item x="19"/>
        <item x="129"/>
        <item x="37"/>
        <item x="146"/>
        <item x="106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7"/>
  </colFields>
  <colItems count="5">
    <i>
      <x v="1"/>
    </i>
    <i>
      <x v="3"/>
    </i>
    <i>
      <x v="4"/>
    </i>
    <i>
      <x v="5"/>
    </i>
    <i t="grand">
      <x/>
    </i>
  </colItems>
  <dataFields count="1">
    <dataField name="Major Org Code Descrip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8" sqref="A28"/>
    </sheetView>
  </sheetViews>
  <sheetFormatPr defaultRowHeight="15" x14ac:dyDescent="0.25"/>
  <cols>
    <col min="1" max="1" width="32.7109375" customWidth="1"/>
    <col min="2" max="5" width="8.7109375" customWidth="1"/>
    <col min="6" max="6" width="11.5703125" customWidth="1"/>
    <col min="7" max="7" width="11.7109375" customWidth="1"/>
    <col min="8" max="10" width="9.7109375" bestFit="1" customWidth="1"/>
    <col min="11" max="11" width="10.7109375" bestFit="1" customWidth="1"/>
    <col min="12" max="15" width="9.7109375" bestFit="1" customWidth="1"/>
    <col min="16" max="16" width="8.7109375" bestFit="1" customWidth="1"/>
    <col min="17" max="18" width="9.7109375" bestFit="1" customWidth="1"/>
    <col min="19" max="19" width="8.7109375" bestFit="1" customWidth="1"/>
    <col min="20" max="26" width="9.7109375" bestFit="1" customWidth="1"/>
    <col min="27" max="27" width="8.7109375" bestFit="1" customWidth="1"/>
    <col min="28" max="35" width="9.7109375" bestFit="1" customWidth="1"/>
    <col min="36" max="48" width="10.7109375" bestFit="1" customWidth="1"/>
    <col min="49" max="49" width="9.7109375" bestFit="1" customWidth="1"/>
    <col min="50" max="50" width="11.28515625" bestFit="1" customWidth="1"/>
  </cols>
  <sheetData>
    <row r="1" spans="1:7" ht="23.25" x14ac:dyDescent="0.35">
      <c r="A1" s="16" t="s">
        <v>596</v>
      </c>
      <c r="B1" s="16"/>
      <c r="C1" s="16"/>
      <c r="D1" s="16"/>
      <c r="E1" s="16"/>
      <c r="F1" s="18"/>
      <c r="G1" s="18"/>
    </row>
    <row r="2" spans="1:7" ht="15.75" x14ac:dyDescent="0.25">
      <c r="A2" s="17" t="s">
        <v>595</v>
      </c>
      <c r="B2" s="17"/>
      <c r="C2" s="17"/>
      <c r="D2" s="17"/>
      <c r="E2" s="17"/>
      <c r="F2" s="18"/>
      <c r="G2" s="18"/>
    </row>
    <row r="3" spans="1:7" x14ac:dyDescent="0.25">
      <c r="A3" s="12" t="s">
        <v>597</v>
      </c>
      <c r="B3" s="12" t="s">
        <v>599</v>
      </c>
    </row>
    <row r="4" spans="1:7" x14ac:dyDescent="0.25">
      <c r="A4" s="12" t="s">
        <v>598</v>
      </c>
      <c r="B4" s="13" t="s">
        <v>591</v>
      </c>
      <c r="C4" s="13" t="s">
        <v>592</v>
      </c>
      <c r="D4" s="13" t="s">
        <v>593</v>
      </c>
      <c r="E4" s="13" t="s">
        <v>594</v>
      </c>
      <c r="F4" s="13" t="s">
        <v>590</v>
      </c>
    </row>
    <row r="5" spans="1:7" x14ac:dyDescent="0.25">
      <c r="A5" s="14" t="s">
        <v>12</v>
      </c>
      <c r="B5" s="15"/>
      <c r="C5" s="15"/>
      <c r="D5" s="15"/>
      <c r="E5" s="15">
        <v>1</v>
      </c>
      <c r="F5" s="15">
        <v>1</v>
      </c>
    </row>
    <row r="6" spans="1:7" x14ac:dyDescent="0.25">
      <c r="A6" s="14" t="s">
        <v>17</v>
      </c>
      <c r="B6" s="15"/>
      <c r="C6" s="15"/>
      <c r="D6" s="15"/>
      <c r="E6" s="15">
        <v>1</v>
      </c>
      <c r="F6" s="15">
        <v>1</v>
      </c>
    </row>
    <row r="7" spans="1:7" x14ac:dyDescent="0.25">
      <c r="A7" s="14" t="s">
        <v>21</v>
      </c>
      <c r="B7" s="15"/>
      <c r="C7" s="15"/>
      <c r="D7" s="15"/>
      <c r="E7" s="15">
        <v>1</v>
      </c>
      <c r="F7" s="15">
        <v>1</v>
      </c>
    </row>
    <row r="8" spans="1:7" x14ac:dyDescent="0.25">
      <c r="A8" s="14" t="s">
        <v>25</v>
      </c>
      <c r="B8" s="15"/>
      <c r="C8" s="15"/>
      <c r="D8" s="15">
        <v>1</v>
      </c>
      <c r="E8" s="15">
        <v>10</v>
      </c>
      <c r="F8" s="15">
        <v>11</v>
      </c>
    </row>
    <row r="9" spans="1:7" x14ac:dyDescent="0.25">
      <c r="A9" s="14" t="s">
        <v>49</v>
      </c>
      <c r="B9" s="15"/>
      <c r="C9" s="15"/>
      <c r="D9" s="15">
        <v>3</v>
      </c>
      <c r="E9" s="15">
        <v>12</v>
      </c>
      <c r="F9" s="15">
        <v>15</v>
      </c>
    </row>
    <row r="10" spans="1:7" x14ac:dyDescent="0.25">
      <c r="A10" s="14" t="s">
        <v>86</v>
      </c>
      <c r="B10" s="15"/>
      <c r="C10" s="15"/>
      <c r="D10" s="15"/>
      <c r="E10" s="15">
        <v>1</v>
      </c>
      <c r="F10" s="15">
        <v>1</v>
      </c>
    </row>
    <row r="11" spans="1:7" x14ac:dyDescent="0.25">
      <c r="A11" s="14" t="s">
        <v>90</v>
      </c>
      <c r="B11" s="15"/>
      <c r="C11" s="15"/>
      <c r="D11" s="15">
        <v>2</v>
      </c>
      <c r="E11" s="15">
        <v>2</v>
      </c>
      <c r="F11" s="15">
        <v>4</v>
      </c>
    </row>
    <row r="12" spans="1:7" x14ac:dyDescent="0.25">
      <c r="A12" s="14" t="s">
        <v>100</v>
      </c>
      <c r="B12" s="15">
        <v>1</v>
      </c>
      <c r="C12" s="15"/>
      <c r="D12" s="15"/>
      <c r="E12" s="15">
        <v>21</v>
      </c>
      <c r="F12" s="15">
        <v>22</v>
      </c>
    </row>
    <row r="13" spans="1:7" x14ac:dyDescent="0.25">
      <c r="A13" s="14" t="s">
        <v>152</v>
      </c>
      <c r="B13" s="15"/>
      <c r="C13" s="15"/>
      <c r="D13" s="15">
        <v>1</v>
      </c>
      <c r="E13" s="15">
        <v>20</v>
      </c>
      <c r="F13" s="15">
        <v>21</v>
      </c>
    </row>
    <row r="14" spans="1:7" x14ac:dyDescent="0.25">
      <c r="A14" s="14" t="s">
        <v>196</v>
      </c>
      <c r="B14" s="15"/>
      <c r="C14" s="15"/>
      <c r="D14" s="15"/>
      <c r="E14" s="15">
        <v>5</v>
      </c>
      <c r="F14" s="15">
        <v>5</v>
      </c>
    </row>
    <row r="15" spans="1:7" x14ac:dyDescent="0.25">
      <c r="A15" s="14" t="s">
        <v>209</v>
      </c>
      <c r="B15" s="15"/>
      <c r="C15" s="15"/>
      <c r="D15" s="15"/>
      <c r="E15" s="15">
        <v>4</v>
      </c>
      <c r="F15" s="15">
        <v>4</v>
      </c>
    </row>
    <row r="16" spans="1:7" x14ac:dyDescent="0.25">
      <c r="A16" s="14" t="s">
        <v>216</v>
      </c>
      <c r="B16" s="15"/>
      <c r="C16" s="15"/>
      <c r="D16" s="15"/>
      <c r="E16" s="15">
        <v>10</v>
      </c>
      <c r="F16" s="15">
        <v>10</v>
      </c>
    </row>
    <row r="17" spans="1:6" x14ac:dyDescent="0.25">
      <c r="A17" s="14" t="s">
        <v>233</v>
      </c>
      <c r="B17" s="15"/>
      <c r="C17" s="15"/>
      <c r="D17" s="15"/>
      <c r="E17" s="15">
        <v>1</v>
      </c>
      <c r="F17" s="15">
        <v>1</v>
      </c>
    </row>
    <row r="18" spans="1:6" x14ac:dyDescent="0.25">
      <c r="A18" s="14" t="s">
        <v>237</v>
      </c>
      <c r="B18" s="15"/>
      <c r="C18" s="15"/>
      <c r="D18" s="15"/>
      <c r="E18" s="15">
        <v>4</v>
      </c>
      <c r="F18" s="15">
        <v>4</v>
      </c>
    </row>
    <row r="19" spans="1:6" x14ac:dyDescent="0.25">
      <c r="A19" s="14" t="s">
        <v>249</v>
      </c>
      <c r="B19" s="15"/>
      <c r="C19" s="15">
        <v>1</v>
      </c>
      <c r="D19" s="15">
        <v>17</v>
      </c>
      <c r="E19" s="15">
        <v>114</v>
      </c>
      <c r="F19" s="15">
        <v>132</v>
      </c>
    </row>
    <row r="20" spans="1:6" x14ac:dyDescent="0.25">
      <c r="A20" s="14" t="s">
        <v>498</v>
      </c>
      <c r="B20" s="15"/>
      <c r="C20" s="15"/>
      <c r="D20" s="15"/>
      <c r="E20" s="15">
        <v>3</v>
      </c>
      <c r="F20" s="15">
        <v>3</v>
      </c>
    </row>
    <row r="21" spans="1:6" x14ac:dyDescent="0.25">
      <c r="A21" s="14" t="s">
        <v>507</v>
      </c>
      <c r="B21" s="15"/>
      <c r="C21" s="15"/>
      <c r="D21" s="15"/>
      <c r="E21" s="15">
        <v>1</v>
      </c>
      <c r="F21" s="15">
        <v>1</v>
      </c>
    </row>
    <row r="22" spans="1:6" x14ac:dyDescent="0.25">
      <c r="A22" s="14" t="s">
        <v>511</v>
      </c>
      <c r="B22" s="15">
        <v>1</v>
      </c>
      <c r="C22" s="15"/>
      <c r="D22" s="15">
        <v>4</v>
      </c>
      <c r="E22" s="15">
        <v>32</v>
      </c>
      <c r="F22" s="15">
        <v>37</v>
      </c>
    </row>
    <row r="23" spans="1:6" x14ac:dyDescent="0.25">
      <c r="A23" s="14" t="s">
        <v>565</v>
      </c>
      <c r="B23" s="15"/>
      <c r="C23" s="15"/>
      <c r="D23" s="15"/>
      <c r="E23" s="15">
        <v>1</v>
      </c>
      <c r="F23" s="15">
        <v>1</v>
      </c>
    </row>
    <row r="24" spans="1:6" x14ac:dyDescent="0.25">
      <c r="A24" s="14" t="s">
        <v>569</v>
      </c>
      <c r="B24" s="15"/>
      <c r="C24" s="15"/>
      <c r="D24" s="15"/>
      <c r="E24" s="15">
        <v>4</v>
      </c>
      <c r="F24" s="15">
        <v>4</v>
      </c>
    </row>
    <row r="25" spans="1:6" x14ac:dyDescent="0.25">
      <c r="A25" s="14" t="s">
        <v>577</v>
      </c>
      <c r="B25" s="15"/>
      <c r="C25" s="15"/>
      <c r="D25" s="15"/>
      <c r="E25" s="15">
        <v>1</v>
      </c>
      <c r="F25" s="15">
        <v>1</v>
      </c>
    </row>
    <row r="26" spans="1:6" x14ac:dyDescent="0.25">
      <c r="A26" s="14" t="s">
        <v>581</v>
      </c>
      <c r="B26" s="15"/>
      <c r="C26" s="15"/>
      <c r="D26" s="15"/>
      <c r="E26" s="15">
        <v>2</v>
      </c>
      <c r="F26" s="15">
        <v>2</v>
      </c>
    </row>
    <row r="27" spans="1:6" x14ac:dyDescent="0.25">
      <c r="A27" s="14" t="s">
        <v>590</v>
      </c>
      <c r="B27" s="15">
        <v>2</v>
      </c>
      <c r="C27" s="15">
        <v>1</v>
      </c>
      <c r="D27" s="15">
        <v>28</v>
      </c>
      <c r="E27" s="15">
        <v>251</v>
      </c>
      <c r="F27" s="15">
        <v>282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workbookViewId="0">
      <pane ySplit="1" topLeftCell="A254" activePane="bottomLeft" state="frozen"/>
      <selection pane="bottomLeft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4" ht="30" x14ac:dyDescent="0.25">
      <c r="A1" s="2" t="s">
        <v>587</v>
      </c>
      <c r="B1" s="2" t="s">
        <v>0</v>
      </c>
      <c r="C1" s="2" t="s">
        <v>588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s="4" t="s">
        <v>8</v>
      </c>
      <c r="L1" s="5" t="s">
        <v>9</v>
      </c>
      <c r="M1" s="6" t="s">
        <v>10</v>
      </c>
      <c r="N1" s="7" t="s">
        <v>11</v>
      </c>
    </row>
    <row r="2" spans="1:14" x14ac:dyDescent="0.25">
      <c r="A2" t="s">
        <v>12</v>
      </c>
      <c r="B2">
        <v>2060002250</v>
      </c>
      <c r="C2" t="s">
        <v>13</v>
      </c>
      <c r="D2">
        <v>627859</v>
      </c>
      <c r="E2" t="s">
        <v>14</v>
      </c>
      <c r="F2">
        <v>627859</v>
      </c>
      <c r="G2" t="s">
        <v>15</v>
      </c>
      <c r="H2" s="1">
        <v>42272</v>
      </c>
      <c r="I2" t="s">
        <v>16</v>
      </c>
      <c r="J2" s="8">
        <v>0</v>
      </c>
      <c r="K2" s="8">
        <v>0</v>
      </c>
      <c r="L2" s="8">
        <v>0</v>
      </c>
      <c r="M2" s="8">
        <v>0</v>
      </c>
      <c r="N2" s="8">
        <v>0</v>
      </c>
    </row>
    <row r="3" spans="1:14" x14ac:dyDescent="0.25">
      <c r="A3" t="s">
        <v>17</v>
      </c>
      <c r="B3">
        <v>2080206000</v>
      </c>
      <c r="C3" t="s">
        <v>18</v>
      </c>
      <c r="D3">
        <v>668672</v>
      </c>
      <c r="E3" t="s">
        <v>14</v>
      </c>
      <c r="F3">
        <v>668672</v>
      </c>
      <c r="G3" t="s">
        <v>19</v>
      </c>
      <c r="H3" s="1">
        <v>42369</v>
      </c>
      <c r="I3" t="s">
        <v>20</v>
      </c>
      <c r="J3" s="8">
        <v>0</v>
      </c>
      <c r="K3" s="8">
        <v>-239500</v>
      </c>
      <c r="L3" s="8">
        <v>0</v>
      </c>
      <c r="M3" s="8">
        <v>0</v>
      </c>
      <c r="N3" s="8">
        <v>0</v>
      </c>
    </row>
    <row r="4" spans="1:14" x14ac:dyDescent="0.25">
      <c r="A4" t="s">
        <v>21</v>
      </c>
      <c r="B4">
        <v>2150005000</v>
      </c>
      <c r="C4" t="s">
        <v>22</v>
      </c>
      <c r="D4">
        <v>800850</v>
      </c>
      <c r="G4" t="s">
        <v>23</v>
      </c>
      <c r="H4" s="1">
        <v>42369</v>
      </c>
      <c r="I4" t="s">
        <v>24</v>
      </c>
      <c r="J4" s="8">
        <v>0</v>
      </c>
      <c r="K4" s="8">
        <v>-8546</v>
      </c>
      <c r="L4" s="8">
        <v>0</v>
      </c>
      <c r="M4" s="8">
        <v>0</v>
      </c>
      <c r="N4" s="8">
        <v>-0.04</v>
      </c>
    </row>
    <row r="5" spans="1:14" x14ac:dyDescent="0.25">
      <c r="A5" t="s">
        <v>25</v>
      </c>
      <c r="B5">
        <v>2160301000</v>
      </c>
      <c r="C5" t="s">
        <v>26</v>
      </c>
      <c r="D5">
        <v>628339</v>
      </c>
      <c r="G5" t="s">
        <v>27</v>
      </c>
      <c r="H5" s="1">
        <v>42366</v>
      </c>
      <c r="I5" t="s">
        <v>28</v>
      </c>
      <c r="J5" s="8">
        <v>0</v>
      </c>
      <c r="K5" s="8">
        <v>0</v>
      </c>
      <c r="L5" s="8">
        <v>0</v>
      </c>
      <c r="M5" s="8">
        <v>572.29999999999995</v>
      </c>
      <c r="N5" s="8">
        <v>0</v>
      </c>
    </row>
    <row r="6" spans="1:14" x14ac:dyDescent="0.25">
      <c r="A6" t="s">
        <v>25</v>
      </c>
      <c r="B6">
        <v>2160301000</v>
      </c>
      <c r="C6" t="s">
        <v>26</v>
      </c>
      <c r="D6">
        <v>631636</v>
      </c>
      <c r="G6" t="s">
        <v>29</v>
      </c>
      <c r="H6" s="1">
        <v>42338</v>
      </c>
      <c r="I6" t="s">
        <v>30</v>
      </c>
      <c r="J6" s="8">
        <v>0</v>
      </c>
      <c r="K6" s="8">
        <v>0</v>
      </c>
      <c r="L6" s="8">
        <v>0</v>
      </c>
      <c r="M6" s="8">
        <v>0</v>
      </c>
      <c r="N6" s="8">
        <v>0</v>
      </c>
    </row>
    <row r="7" spans="1:14" x14ac:dyDescent="0.25">
      <c r="A7" t="s">
        <v>25</v>
      </c>
      <c r="B7">
        <v>2160301000</v>
      </c>
      <c r="C7" t="s">
        <v>26</v>
      </c>
      <c r="D7">
        <v>669787</v>
      </c>
      <c r="G7" t="s">
        <v>31</v>
      </c>
      <c r="H7" s="1">
        <v>42369</v>
      </c>
      <c r="I7" t="s">
        <v>32</v>
      </c>
      <c r="J7" s="8">
        <v>0</v>
      </c>
      <c r="K7" s="8">
        <v>0</v>
      </c>
      <c r="L7" s="8">
        <v>33.99</v>
      </c>
      <c r="M7" s="8">
        <v>0</v>
      </c>
      <c r="N7" s="8">
        <v>0</v>
      </c>
    </row>
    <row r="8" spans="1:14" x14ac:dyDescent="0.25">
      <c r="A8" t="s">
        <v>25</v>
      </c>
      <c r="B8">
        <v>2160301000</v>
      </c>
      <c r="C8" t="s">
        <v>26</v>
      </c>
      <c r="D8">
        <v>623977</v>
      </c>
      <c r="G8" t="s">
        <v>33</v>
      </c>
      <c r="H8" s="1">
        <v>42369</v>
      </c>
      <c r="I8" t="s">
        <v>34</v>
      </c>
      <c r="J8" s="8">
        <v>0</v>
      </c>
      <c r="K8" s="8">
        <v>0</v>
      </c>
      <c r="L8" s="8">
        <v>46218.5</v>
      </c>
      <c r="M8" s="8">
        <v>0</v>
      </c>
      <c r="N8" s="8">
        <v>0</v>
      </c>
    </row>
    <row r="9" spans="1:14" x14ac:dyDescent="0.25">
      <c r="A9" t="s">
        <v>25</v>
      </c>
      <c r="B9">
        <v>2160301000</v>
      </c>
      <c r="C9" t="s">
        <v>26</v>
      </c>
      <c r="D9">
        <v>667230</v>
      </c>
      <c r="E9" t="s">
        <v>35</v>
      </c>
      <c r="F9">
        <v>660042</v>
      </c>
      <c r="G9" t="s">
        <v>36</v>
      </c>
      <c r="H9" s="1">
        <v>41880</v>
      </c>
      <c r="I9" t="s">
        <v>37</v>
      </c>
      <c r="J9" s="8">
        <v>0</v>
      </c>
      <c r="K9" s="8">
        <v>0</v>
      </c>
      <c r="L9" s="8">
        <v>15788</v>
      </c>
      <c r="M9" s="8">
        <v>0</v>
      </c>
      <c r="N9" s="8">
        <v>0</v>
      </c>
    </row>
    <row r="10" spans="1:14" x14ac:dyDescent="0.25">
      <c r="A10" t="s">
        <v>25</v>
      </c>
      <c r="B10">
        <v>2160301000</v>
      </c>
      <c r="C10" t="s">
        <v>26</v>
      </c>
      <c r="D10">
        <v>631391</v>
      </c>
      <c r="G10" t="s">
        <v>38</v>
      </c>
      <c r="H10" s="1">
        <v>42369</v>
      </c>
      <c r="I10" t="s">
        <v>39</v>
      </c>
      <c r="J10" s="8">
        <v>0</v>
      </c>
      <c r="K10" s="8">
        <v>0</v>
      </c>
      <c r="L10" s="8">
        <v>2593.0500000000002</v>
      </c>
      <c r="M10" s="8">
        <v>0</v>
      </c>
      <c r="N10" s="8">
        <v>0</v>
      </c>
    </row>
    <row r="11" spans="1:14" x14ac:dyDescent="0.25">
      <c r="A11" t="s">
        <v>25</v>
      </c>
      <c r="B11">
        <v>2160301000</v>
      </c>
      <c r="C11" t="s">
        <v>26</v>
      </c>
      <c r="D11">
        <v>619439</v>
      </c>
      <c r="G11" t="s">
        <v>40</v>
      </c>
      <c r="H11" s="1">
        <v>42369</v>
      </c>
      <c r="I11" t="s">
        <v>34</v>
      </c>
      <c r="J11" s="8">
        <v>0</v>
      </c>
      <c r="K11" s="8">
        <v>0</v>
      </c>
      <c r="L11" s="8">
        <v>1175.3</v>
      </c>
      <c r="M11" s="8">
        <v>0</v>
      </c>
      <c r="N11" s="8">
        <v>0</v>
      </c>
    </row>
    <row r="12" spans="1:14" x14ac:dyDescent="0.25">
      <c r="A12" t="s">
        <v>25</v>
      </c>
      <c r="B12">
        <v>2160301000</v>
      </c>
      <c r="C12" t="s">
        <v>26</v>
      </c>
      <c r="D12">
        <v>628123</v>
      </c>
      <c r="G12" t="s">
        <v>41</v>
      </c>
      <c r="H12" s="1">
        <v>42338</v>
      </c>
      <c r="I12" t="s">
        <v>42</v>
      </c>
      <c r="J12" s="8">
        <v>0</v>
      </c>
      <c r="K12" s="8">
        <v>0</v>
      </c>
      <c r="L12" s="8">
        <v>0</v>
      </c>
      <c r="M12" s="8">
        <v>391.76</v>
      </c>
      <c r="N12" s="8">
        <v>-59183.82</v>
      </c>
    </row>
    <row r="13" spans="1:14" x14ac:dyDescent="0.25">
      <c r="A13" t="s">
        <v>25</v>
      </c>
      <c r="B13">
        <v>2160301000</v>
      </c>
      <c r="C13" t="s">
        <v>26</v>
      </c>
      <c r="D13">
        <v>623940</v>
      </c>
      <c r="G13" t="s">
        <v>43</v>
      </c>
      <c r="H13" s="1">
        <v>42366</v>
      </c>
      <c r="I13" t="s">
        <v>44</v>
      </c>
      <c r="J13" s="8">
        <v>0</v>
      </c>
      <c r="K13" s="8">
        <v>0</v>
      </c>
      <c r="L13" s="8">
        <v>0</v>
      </c>
      <c r="M13" s="8">
        <v>27.68</v>
      </c>
      <c r="N13" s="8">
        <v>0</v>
      </c>
    </row>
    <row r="14" spans="1:14" x14ac:dyDescent="0.25">
      <c r="A14" t="s">
        <v>25</v>
      </c>
      <c r="B14">
        <v>2160301000</v>
      </c>
      <c r="C14" t="s">
        <v>26</v>
      </c>
      <c r="D14">
        <v>665164</v>
      </c>
      <c r="E14" t="s">
        <v>35</v>
      </c>
      <c r="F14">
        <v>663375</v>
      </c>
      <c r="G14" t="s">
        <v>45</v>
      </c>
      <c r="H14" s="1">
        <v>42354</v>
      </c>
      <c r="I14" t="s">
        <v>46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25">
      <c r="A15" t="s">
        <v>25</v>
      </c>
      <c r="B15">
        <v>2160301000</v>
      </c>
      <c r="C15" t="s">
        <v>26</v>
      </c>
      <c r="D15">
        <v>633090</v>
      </c>
      <c r="G15" t="s">
        <v>47</v>
      </c>
      <c r="H15" s="1">
        <v>42356</v>
      </c>
      <c r="I15" t="s">
        <v>48</v>
      </c>
      <c r="J15" s="8">
        <v>0</v>
      </c>
      <c r="K15" s="8">
        <v>0</v>
      </c>
      <c r="L15" s="8">
        <v>3189.28</v>
      </c>
      <c r="M15" s="8">
        <v>41000</v>
      </c>
      <c r="N15" s="8">
        <v>0</v>
      </c>
    </row>
    <row r="16" spans="1:14" x14ac:dyDescent="0.25">
      <c r="A16" t="s">
        <v>49</v>
      </c>
      <c r="B16">
        <v>2540748100</v>
      </c>
      <c r="C16" t="s">
        <v>50</v>
      </c>
      <c r="D16">
        <v>644609</v>
      </c>
      <c r="E16" t="s">
        <v>35</v>
      </c>
      <c r="F16">
        <v>662490</v>
      </c>
      <c r="G16" t="s">
        <v>51</v>
      </c>
      <c r="H16" s="1">
        <v>41882</v>
      </c>
      <c r="I16" t="s">
        <v>52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5">
      <c r="A17" t="s">
        <v>49</v>
      </c>
      <c r="B17">
        <v>2540782000</v>
      </c>
      <c r="C17" t="s">
        <v>53</v>
      </c>
      <c r="D17">
        <v>631962</v>
      </c>
      <c r="G17" t="s">
        <v>54</v>
      </c>
      <c r="H17" s="1">
        <v>42276</v>
      </c>
      <c r="I17" t="s">
        <v>55</v>
      </c>
      <c r="J17" s="8">
        <v>0</v>
      </c>
      <c r="K17" s="8">
        <v>0</v>
      </c>
      <c r="L17" s="8">
        <v>1535.94</v>
      </c>
      <c r="M17" s="8">
        <v>1535.95</v>
      </c>
      <c r="N17" s="8">
        <v>0</v>
      </c>
    </row>
    <row r="18" spans="1:14" x14ac:dyDescent="0.25">
      <c r="A18" t="s">
        <v>49</v>
      </c>
      <c r="B18">
        <v>2540748100</v>
      </c>
      <c r="C18" t="s">
        <v>50</v>
      </c>
      <c r="D18">
        <v>668525</v>
      </c>
      <c r="E18" t="s">
        <v>14</v>
      </c>
      <c r="F18">
        <v>668525</v>
      </c>
      <c r="G18" t="s">
        <v>56</v>
      </c>
      <c r="H18" s="1">
        <v>42247</v>
      </c>
      <c r="I18" t="s">
        <v>52</v>
      </c>
      <c r="J18" s="8">
        <v>0</v>
      </c>
      <c r="K18" s="8">
        <v>-59407.888800000001</v>
      </c>
      <c r="L18" s="8">
        <v>15534.56</v>
      </c>
      <c r="M18" s="8">
        <v>0</v>
      </c>
      <c r="N18" s="8">
        <v>0</v>
      </c>
    </row>
    <row r="19" spans="1:14" x14ac:dyDescent="0.25">
      <c r="A19" t="s">
        <v>49</v>
      </c>
      <c r="B19">
        <v>2540540000</v>
      </c>
      <c r="C19" t="s">
        <v>57</v>
      </c>
      <c r="D19">
        <v>668671</v>
      </c>
      <c r="G19" t="s">
        <v>58</v>
      </c>
      <c r="H19" s="1">
        <v>42185</v>
      </c>
      <c r="I19" t="s">
        <v>59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5">
      <c r="A20" t="s">
        <v>49</v>
      </c>
      <c r="B20">
        <v>2540578000</v>
      </c>
      <c r="C20" t="s">
        <v>60</v>
      </c>
      <c r="D20">
        <v>669589</v>
      </c>
      <c r="E20" t="s">
        <v>14</v>
      </c>
      <c r="F20">
        <v>669589</v>
      </c>
      <c r="G20" t="s">
        <v>61</v>
      </c>
      <c r="H20" s="1">
        <v>42004</v>
      </c>
      <c r="I20" t="s">
        <v>62</v>
      </c>
      <c r="J20" s="8">
        <v>0</v>
      </c>
      <c r="K20" s="8">
        <v>0</v>
      </c>
      <c r="L20" s="8">
        <v>0</v>
      </c>
      <c r="M20" s="8">
        <v>36805</v>
      </c>
      <c r="N20" s="8">
        <v>0</v>
      </c>
    </row>
    <row r="21" spans="1:14" x14ac:dyDescent="0.25">
      <c r="A21" t="s">
        <v>49</v>
      </c>
      <c r="B21">
        <v>2540590000</v>
      </c>
      <c r="C21" t="s">
        <v>63</v>
      </c>
      <c r="D21">
        <v>669643</v>
      </c>
      <c r="G21" t="s">
        <v>64</v>
      </c>
      <c r="H21" s="1">
        <v>42369</v>
      </c>
      <c r="I21" t="s">
        <v>65</v>
      </c>
      <c r="J21" s="8">
        <v>0</v>
      </c>
      <c r="K21" s="8">
        <v>0</v>
      </c>
      <c r="L21" s="8">
        <v>0</v>
      </c>
      <c r="M21" s="8">
        <v>3000</v>
      </c>
      <c r="N21" s="8">
        <v>0</v>
      </c>
    </row>
    <row r="22" spans="1:14" x14ac:dyDescent="0.25">
      <c r="A22" t="s">
        <v>49</v>
      </c>
      <c r="B22">
        <v>2540786000</v>
      </c>
      <c r="C22" t="s">
        <v>66</v>
      </c>
      <c r="D22">
        <v>668762</v>
      </c>
      <c r="G22" t="s">
        <v>67</v>
      </c>
      <c r="H22" s="1">
        <v>42227</v>
      </c>
      <c r="I22" t="s">
        <v>68</v>
      </c>
      <c r="J22" s="8">
        <v>0</v>
      </c>
      <c r="K22" s="8">
        <v>0</v>
      </c>
      <c r="L22" s="8">
        <v>9302.9699999999993</v>
      </c>
      <c r="M22" s="8">
        <v>0</v>
      </c>
      <c r="N22" s="8">
        <v>0</v>
      </c>
    </row>
    <row r="23" spans="1:14" x14ac:dyDescent="0.25">
      <c r="A23" t="s">
        <v>49</v>
      </c>
      <c r="B23">
        <v>2540786000</v>
      </c>
      <c r="C23" t="s">
        <v>66</v>
      </c>
      <c r="D23">
        <v>632102</v>
      </c>
      <c r="G23" t="s">
        <v>69</v>
      </c>
      <c r="H23" s="1">
        <v>42293</v>
      </c>
      <c r="I23" t="s">
        <v>70</v>
      </c>
      <c r="J23" s="8">
        <v>0</v>
      </c>
      <c r="K23" s="8">
        <v>0</v>
      </c>
      <c r="L23" s="8">
        <v>278.58999999999997</v>
      </c>
      <c r="M23" s="8">
        <v>135.86000000000001</v>
      </c>
      <c r="N23" s="8">
        <v>0</v>
      </c>
    </row>
    <row r="24" spans="1:14" x14ac:dyDescent="0.25">
      <c r="A24" t="s">
        <v>49</v>
      </c>
      <c r="B24">
        <v>2540748100</v>
      </c>
      <c r="C24" t="s">
        <v>50</v>
      </c>
      <c r="D24">
        <v>662490</v>
      </c>
      <c r="E24" t="s">
        <v>14</v>
      </c>
      <c r="F24">
        <v>662490</v>
      </c>
      <c r="G24" t="s">
        <v>71</v>
      </c>
      <c r="H24" s="1">
        <v>41882</v>
      </c>
      <c r="I24" t="s">
        <v>52</v>
      </c>
      <c r="J24" s="8">
        <v>0</v>
      </c>
      <c r="K24" s="8">
        <v>-174755.1317</v>
      </c>
      <c r="L24" s="8">
        <v>0</v>
      </c>
      <c r="M24" s="8">
        <v>0</v>
      </c>
      <c r="N24" s="8">
        <v>0</v>
      </c>
    </row>
    <row r="25" spans="1:14" x14ac:dyDescent="0.25">
      <c r="A25" t="s">
        <v>49</v>
      </c>
      <c r="B25">
        <v>2540748100</v>
      </c>
      <c r="C25" t="s">
        <v>50</v>
      </c>
      <c r="D25">
        <v>644427</v>
      </c>
      <c r="E25" t="s">
        <v>35</v>
      </c>
      <c r="F25">
        <v>668525</v>
      </c>
      <c r="G25" t="s">
        <v>72</v>
      </c>
      <c r="H25" s="1">
        <v>42247</v>
      </c>
      <c r="I25" t="s">
        <v>52</v>
      </c>
      <c r="J25" s="8">
        <v>0</v>
      </c>
      <c r="K25" s="8">
        <v>0</v>
      </c>
      <c r="L25" s="8">
        <v>3301.23</v>
      </c>
      <c r="M25" s="8">
        <v>0</v>
      </c>
      <c r="N25" s="8">
        <v>0</v>
      </c>
    </row>
    <row r="26" spans="1:14" x14ac:dyDescent="0.25">
      <c r="A26" t="s">
        <v>49</v>
      </c>
      <c r="B26">
        <v>2540728000</v>
      </c>
      <c r="C26" t="s">
        <v>73</v>
      </c>
      <c r="D26">
        <v>669222</v>
      </c>
      <c r="G26" t="s">
        <v>74</v>
      </c>
      <c r="H26" s="1">
        <v>42369</v>
      </c>
      <c r="I26" t="s">
        <v>75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5">
      <c r="A27" t="s">
        <v>49</v>
      </c>
      <c r="B27">
        <v>2540588000</v>
      </c>
      <c r="C27" t="s">
        <v>76</v>
      </c>
      <c r="D27">
        <v>630120</v>
      </c>
      <c r="G27" t="s">
        <v>77</v>
      </c>
      <c r="H27" s="1">
        <v>42369</v>
      </c>
      <c r="I27" t="s">
        <v>78</v>
      </c>
      <c r="J27" s="8">
        <v>4</v>
      </c>
      <c r="K27" s="8">
        <v>0</v>
      </c>
      <c r="L27" s="8">
        <v>0</v>
      </c>
      <c r="M27" s="8">
        <v>2604.87</v>
      </c>
      <c r="N27" s="8">
        <v>0</v>
      </c>
    </row>
    <row r="28" spans="1:14" x14ac:dyDescent="0.25">
      <c r="A28" t="s">
        <v>49</v>
      </c>
      <c r="B28">
        <v>2540574634</v>
      </c>
      <c r="C28" t="s">
        <v>79</v>
      </c>
      <c r="D28">
        <v>630109</v>
      </c>
      <c r="G28" t="s">
        <v>80</v>
      </c>
      <c r="H28" s="1">
        <v>42369</v>
      </c>
      <c r="I28" t="s">
        <v>81</v>
      </c>
      <c r="J28" s="8">
        <v>0</v>
      </c>
      <c r="K28" s="8">
        <v>0</v>
      </c>
      <c r="L28" s="8">
        <v>0</v>
      </c>
      <c r="M28" s="8">
        <v>13343.49</v>
      </c>
      <c r="N28" s="8">
        <v>0</v>
      </c>
    </row>
    <row r="29" spans="1:14" x14ac:dyDescent="0.25">
      <c r="A29" t="s">
        <v>49</v>
      </c>
      <c r="B29">
        <v>2540114000</v>
      </c>
      <c r="C29" t="s">
        <v>82</v>
      </c>
      <c r="D29">
        <v>629326</v>
      </c>
      <c r="G29" t="s">
        <v>83</v>
      </c>
      <c r="H29" s="1">
        <v>42275</v>
      </c>
      <c r="I29" t="s">
        <v>84</v>
      </c>
      <c r="J29" s="8">
        <v>0</v>
      </c>
      <c r="K29" s="8">
        <v>0</v>
      </c>
      <c r="L29" s="8">
        <v>0.81</v>
      </c>
      <c r="M29" s="8">
        <v>0</v>
      </c>
      <c r="N29" s="8">
        <v>0</v>
      </c>
    </row>
    <row r="30" spans="1:14" x14ac:dyDescent="0.25">
      <c r="A30" t="s">
        <v>49</v>
      </c>
      <c r="B30">
        <v>2540574634</v>
      </c>
      <c r="C30" t="s">
        <v>79</v>
      </c>
      <c r="D30">
        <v>668774</v>
      </c>
      <c r="G30" t="s">
        <v>85</v>
      </c>
      <c r="H30" s="1">
        <v>42369</v>
      </c>
      <c r="I30" t="s">
        <v>81</v>
      </c>
      <c r="J30" s="8">
        <v>0</v>
      </c>
      <c r="K30" s="8">
        <v>0</v>
      </c>
      <c r="L30" s="8">
        <v>0</v>
      </c>
      <c r="M30" s="8">
        <v>0</v>
      </c>
      <c r="N30" s="8">
        <v>-1946.95</v>
      </c>
    </row>
    <row r="31" spans="1:14" x14ac:dyDescent="0.25">
      <c r="A31" t="s">
        <v>86</v>
      </c>
      <c r="B31">
        <v>2560001200</v>
      </c>
      <c r="C31" t="s">
        <v>87</v>
      </c>
      <c r="D31">
        <v>800717</v>
      </c>
      <c r="G31" t="s">
        <v>88</v>
      </c>
      <c r="H31" s="1">
        <v>42156</v>
      </c>
      <c r="I31" t="s">
        <v>89</v>
      </c>
      <c r="J31" s="8">
        <v>0</v>
      </c>
      <c r="K31" s="8">
        <v>0</v>
      </c>
      <c r="L31" s="8">
        <v>22101.88</v>
      </c>
      <c r="M31" s="8">
        <v>0</v>
      </c>
      <c r="N31" s="8">
        <v>0</v>
      </c>
    </row>
    <row r="32" spans="1:14" x14ac:dyDescent="0.25">
      <c r="A32" t="s">
        <v>90</v>
      </c>
      <c r="B32">
        <v>2580001000</v>
      </c>
      <c r="C32" t="s">
        <v>91</v>
      </c>
      <c r="D32">
        <v>801340</v>
      </c>
      <c r="E32" t="s">
        <v>35</v>
      </c>
      <c r="F32">
        <v>801316</v>
      </c>
      <c r="G32" t="s">
        <v>92</v>
      </c>
      <c r="H32" s="1">
        <v>41882</v>
      </c>
      <c r="I32" t="s">
        <v>93</v>
      </c>
      <c r="J32" s="8">
        <v>0</v>
      </c>
      <c r="K32" s="8">
        <v>0</v>
      </c>
      <c r="L32" s="8">
        <v>42032</v>
      </c>
      <c r="M32" s="8">
        <v>0</v>
      </c>
      <c r="N32" s="8">
        <v>0</v>
      </c>
    </row>
    <row r="33" spans="1:14" x14ac:dyDescent="0.25">
      <c r="A33" t="s">
        <v>90</v>
      </c>
      <c r="B33">
        <v>2580005010</v>
      </c>
      <c r="C33" t="s">
        <v>94</v>
      </c>
      <c r="D33">
        <v>630615</v>
      </c>
      <c r="G33" t="s">
        <v>95</v>
      </c>
      <c r="H33" s="1">
        <v>42338</v>
      </c>
      <c r="I33" t="s">
        <v>96</v>
      </c>
      <c r="J33" s="8">
        <v>0</v>
      </c>
      <c r="K33" s="8">
        <v>0</v>
      </c>
      <c r="L33" s="8">
        <v>8431.9699999999993</v>
      </c>
      <c r="M33" s="8">
        <v>39277.94</v>
      </c>
      <c r="N33" s="8">
        <v>0</v>
      </c>
    </row>
    <row r="34" spans="1:14" x14ac:dyDescent="0.25">
      <c r="A34" t="s">
        <v>90</v>
      </c>
      <c r="B34">
        <v>2580005010</v>
      </c>
      <c r="C34" t="s">
        <v>94</v>
      </c>
      <c r="D34">
        <v>662971</v>
      </c>
      <c r="G34" t="s">
        <v>97</v>
      </c>
      <c r="H34" s="1">
        <v>42369</v>
      </c>
      <c r="I34" t="s">
        <v>98</v>
      </c>
      <c r="J34" s="8">
        <v>0</v>
      </c>
      <c r="K34" s="8">
        <v>0</v>
      </c>
      <c r="L34" s="8">
        <v>186.38</v>
      </c>
      <c r="M34" s="8">
        <v>-1433.38</v>
      </c>
      <c r="N34" s="8">
        <v>0</v>
      </c>
    </row>
    <row r="35" spans="1:14" x14ac:dyDescent="0.25">
      <c r="A35" t="s">
        <v>90</v>
      </c>
      <c r="B35">
        <v>2580001000</v>
      </c>
      <c r="C35" t="s">
        <v>91</v>
      </c>
      <c r="D35">
        <v>801316</v>
      </c>
      <c r="E35" t="s">
        <v>14</v>
      </c>
      <c r="F35">
        <v>801316</v>
      </c>
      <c r="G35" t="s">
        <v>99</v>
      </c>
      <c r="H35" s="1">
        <v>41882</v>
      </c>
      <c r="I35" t="s">
        <v>93</v>
      </c>
      <c r="J35" s="8">
        <v>0</v>
      </c>
      <c r="K35" s="8">
        <v>0</v>
      </c>
      <c r="L35" s="8">
        <v>40.82</v>
      </c>
      <c r="M35" s="8">
        <v>0</v>
      </c>
      <c r="N35" s="8">
        <v>0</v>
      </c>
    </row>
    <row r="36" spans="1:14" x14ac:dyDescent="0.25">
      <c r="A36" t="s">
        <v>100</v>
      </c>
      <c r="B36">
        <v>2600004000</v>
      </c>
      <c r="C36" t="s">
        <v>101</v>
      </c>
      <c r="D36">
        <v>665868</v>
      </c>
      <c r="G36" t="s">
        <v>102</v>
      </c>
      <c r="H36" s="1">
        <v>42308</v>
      </c>
      <c r="I36" t="s">
        <v>103</v>
      </c>
      <c r="J36" s="8">
        <v>0</v>
      </c>
      <c r="K36" s="8">
        <v>0</v>
      </c>
      <c r="L36" s="8">
        <v>1.03</v>
      </c>
      <c r="M36" s="8">
        <v>849.57</v>
      </c>
      <c r="N36" s="8">
        <v>0</v>
      </c>
    </row>
    <row r="37" spans="1:14" x14ac:dyDescent="0.25">
      <c r="A37" t="s">
        <v>100</v>
      </c>
      <c r="B37">
        <v>2600006000</v>
      </c>
      <c r="C37" t="s">
        <v>104</v>
      </c>
      <c r="D37">
        <v>636571</v>
      </c>
      <c r="G37" t="s">
        <v>105</v>
      </c>
      <c r="H37" s="1">
        <v>42369</v>
      </c>
      <c r="I37" t="s">
        <v>106</v>
      </c>
      <c r="J37" s="8">
        <v>0</v>
      </c>
      <c r="K37" s="8">
        <v>0</v>
      </c>
      <c r="L37" s="8">
        <v>0</v>
      </c>
      <c r="M37" s="8">
        <v>1015</v>
      </c>
      <c r="N37" s="8">
        <v>0</v>
      </c>
    </row>
    <row r="38" spans="1:14" x14ac:dyDescent="0.25">
      <c r="A38" t="s">
        <v>100</v>
      </c>
      <c r="B38">
        <v>2600011000</v>
      </c>
      <c r="C38" t="s">
        <v>107</v>
      </c>
      <c r="D38">
        <v>624178</v>
      </c>
      <c r="G38" t="s">
        <v>108</v>
      </c>
      <c r="H38" s="1">
        <v>42367</v>
      </c>
      <c r="I38" t="s">
        <v>109</v>
      </c>
      <c r="J38" s="8">
        <v>517</v>
      </c>
      <c r="K38" s="8">
        <v>0</v>
      </c>
      <c r="L38" s="8">
        <v>0</v>
      </c>
      <c r="M38" s="8">
        <v>5478.69</v>
      </c>
      <c r="N38" s="8">
        <v>-23867.08</v>
      </c>
    </row>
    <row r="39" spans="1:14" x14ac:dyDescent="0.25">
      <c r="A39" t="s">
        <v>100</v>
      </c>
      <c r="B39">
        <v>2600010000</v>
      </c>
      <c r="C39" t="s">
        <v>110</v>
      </c>
      <c r="D39">
        <v>663375</v>
      </c>
      <c r="E39" t="s">
        <v>14</v>
      </c>
      <c r="F39">
        <v>663375</v>
      </c>
      <c r="G39" t="s">
        <v>111</v>
      </c>
      <c r="H39" s="1">
        <v>42354</v>
      </c>
      <c r="I39" t="s">
        <v>112</v>
      </c>
      <c r="J39" s="8">
        <v>0</v>
      </c>
      <c r="K39" s="8">
        <v>-14639.442800000001</v>
      </c>
      <c r="L39" s="8">
        <v>0</v>
      </c>
      <c r="M39" s="8">
        <v>0</v>
      </c>
      <c r="N39" s="8">
        <v>0</v>
      </c>
    </row>
    <row r="40" spans="1:14" x14ac:dyDescent="0.25">
      <c r="A40" t="s">
        <v>100</v>
      </c>
      <c r="B40">
        <v>2600008000</v>
      </c>
      <c r="C40" t="s">
        <v>113</v>
      </c>
      <c r="D40">
        <v>662413</v>
      </c>
      <c r="G40" t="s">
        <v>114</v>
      </c>
      <c r="H40" s="1">
        <v>42308</v>
      </c>
      <c r="I40" t="s">
        <v>115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x14ac:dyDescent="0.25">
      <c r="A41" t="s">
        <v>100</v>
      </c>
      <c r="B41">
        <v>2600005210</v>
      </c>
      <c r="C41" t="s">
        <v>116</v>
      </c>
      <c r="D41">
        <v>624105</v>
      </c>
      <c r="G41" t="s">
        <v>117</v>
      </c>
      <c r="H41" s="1">
        <v>42094</v>
      </c>
      <c r="I41" t="s">
        <v>118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4" x14ac:dyDescent="0.25">
      <c r="A42" t="s">
        <v>100</v>
      </c>
      <c r="B42">
        <v>2600007970</v>
      </c>
      <c r="C42" t="s">
        <v>119</v>
      </c>
      <c r="D42">
        <v>623984</v>
      </c>
      <c r="G42" t="s">
        <v>120</v>
      </c>
      <c r="H42" s="1">
        <v>42291</v>
      </c>
      <c r="I42" t="s">
        <v>121</v>
      </c>
      <c r="J42" s="8">
        <v>0</v>
      </c>
      <c r="K42" s="8">
        <v>-4727.7533999999996</v>
      </c>
      <c r="L42" s="8">
        <v>7032.81</v>
      </c>
      <c r="M42" s="8">
        <v>0</v>
      </c>
      <c r="N42" s="8">
        <v>0</v>
      </c>
    </row>
    <row r="43" spans="1:14" x14ac:dyDescent="0.25">
      <c r="A43" t="s">
        <v>100</v>
      </c>
      <c r="B43">
        <v>2600004000</v>
      </c>
      <c r="C43" t="s">
        <v>101</v>
      </c>
      <c r="D43">
        <v>639559</v>
      </c>
      <c r="G43" t="s">
        <v>122</v>
      </c>
      <c r="H43" s="1">
        <v>40694</v>
      </c>
      <c r="I43" t="s">
        <v>123</v>
      </c>
      <c r="J43" s="8">
        <v>0</v>
      </c>
      <c r="K43" s="8">
        <v>0</v>
      </c>
      <c r="L43" s="8">
        <v>41.8</v>
      </c>
      <c r="M43" s="8">
        <v>-112.23</v>
      </c>
      <c r="N43" s="8">
        <v>0</v>
      </c>
    </row>
    <row r="44" spans="1:14" x14ac:dyDescent="0.25">
      <c r="A44" t="s">
        <v>100</v>
      </c>
      <c r="B44">
        <v>2600014110</v>
      </c>
      <c r="C44" t="s">
        <v>124</v>
      </c>
      <c r="D44">
        <v>662462</v>
      </c>
      <c r="G44" t="s">
        <v>125</v>
      </c>
      <c r="H44" s="1">
        <v>42369</v>
      </c>
      <c r="I44" t="s">
        <v>126</v>
      </c>
      <c r="J44" s="8">
        <v>0</v>
      </c>
      <c r="K44" s="8">
        <v>0</v>
      </c>
      <c r="L44" s="8">
        <v>5007.78</v>
      </c>
      <c r="M44" s="8">
        <v>0</v>
      </c>
      <c r="N44" s="8">
        <v>0</v>
      </c>
    </row>
    <row r="45" spans="1:14" x14ac:dyDescent="0.25">
      <c r="A45" t="s">
        <v>100</v>
      </c>
      <c r="B45">
        <v>2600011000</v>
      </c>
      <c r="C45" t="s">
        <v>107</v>
      </c>
      <c r="D45">
        <v>674656</v>
      </c>
      <c r="G45" t="s">
        <v>127</v>
      </c>
      <c r="H45" s="1">
        <v>42247</v>
      </c>
      <c r="I45" t="s">
        <v>128</v>
      </c>
      <c r="J45" s="8">
        <v>7</v>
      </c>
      <c r="K45" s="8">
        <v>0</v>
      </c>
      <c r="L45" s="8">
        <v>0</v>
      </c>
      <c r="M45" s="8">
        <v>0</v>
      </c>
      <c r="N45" s="8">
        <v>-32958</v>
      </c>
    </row>
    <row r="46" spans="1:14" x14ac:dyDescent="0.25">
      <c r="A46" t="s">
        <v>100</v>
      </c>
      <c r="B46">
        <v>2600007050</v>
      </c>
      <c r="C46" t="s">
        <v>119</v>
      </c>
      <c r="D46">
        <v>624918</v>
      </c>
      <c r="G46" t="s">
        <v>129</v>
      </c>
      <c r="H46" s="1">
        <v>42338</v>
      </c>
      <c r="I46" t="s">
        <v>130</v>
      </c>
      <c r="J46" s="8">
        <v>0</v>
      </c>
      <c r="K46" s="8">
        <v>0</v>
      </c>
      <c r="L46" s="8">
        <v>0</v>
      </c>
      <c r="M46" s="8">
        <v>15085.55</v>
      </c>
      <c r="N46" s="8">
        <v>0</v>
      </c>
    </row>
    <row r="47" spans="1:14" x14ac:dyDescent="0.25">
      <c r="A47" t="s">
        <v>100</v>
      </c>
      <c r="B47">
        <v>2600017000</v>
      </c>
      <c r="C47" t="s">
        <v>131</v>
      </c>
      <c r="D47">
        <v>669097</v>
      </c>
      <c r="G47" t="s">
        <v>132</v>
      </c>
      <c r="H47" s="1">
        <v>42369</v>
      </c>
      <c r="I47" t="s">
        <v>133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x14ac:dyDescent="0.25">
      <c r="A48" t="s">
        <v>100</v>
      </c>
      <c r="B48">
        <v>2600007130</v>
      </c>
      <c r="C48" t="s">
        <v>119</v>
      </c>
      <c r="D48">
        <v>665465</v>
      </c>
      <c r="G48" t="s">
        <v>134</v>
      </c>
      <c r="H48" s="1">
        <v>42094</v>
      </c>
      <c r="I48" t="s">
        <v>135</v>
      </c>
      <c r="J48" s="8">
        <v>0</v>
      </c>
      <c r="K48" s="8">
        <v>0</v>
      </c>
      <c r="L48" s="8">
        <v>1625.22</v>
      </c>
      <c r="M48" s="8">
        <v>6153.12</v>
      </c>
      <c r="N48" s="8">
        <v>0</v>
      </c>
    </row>
    <row r="49" spans="1:14" x14ac:dyDescent="0.25">
      <c r="A49" t="s">
        <v>100</v>
      </c>
      <c r="B49">
        <v>2600007130</v>
      </c>
      <c r="C49" t="s">
        <v>119</v>
      </c>
      <c r="D49">
        <v>632197</v>
      </c>
      <c r="G49" t="s">
        <v>136</v>
      </c>
      <c r="H49" s="1">
        <v>42308</v>
      </c>
      <c r="I49" t="s">
        <v>135</v>
      </c>
      <c r="J49" s="8">
        <v>215912</v>
      </c>
      <c r="K49" s="8">
        <v>0</v>
      </c>
      <c r="L49" s="8">
        <v>0</v>
      </c>
      <c r="M49" s="8">
        <v>0</v>
      </c>
      <c r="N49" s="8">
        <v>0</v>
      </c>
    </row>
    <row r="50" spans="1:14" x14ac:dyDescent="0.25">
      <c r="A50" t="s">
        <v>100</v>
      </c>
      <c r="B50">
        <v>2600010710</v>
      </c>
      <c r="C50" t="s">
        <v>110</v>
      </c>
      <c r="D50">
        <v>631752</v>
      </c>
      <c r="G50" t="s">
        <v>137</v>
      </c>
      <c r="H50" s="1">
        <v>42353</v>
      </c>
      <c r="I50" t="s">
        <v>138</v>
      </c>
      <c r="J50" s="8">
        <v>0</v>
      </c>
      <c r="K50" s="8">
        <v>0</v>
      </c>
      <c r="L50" s="8">
        <v>508.15</v>
      </c>
      <c r="M50" s="8">
        <v>0</v>
      </c>
      <c r="N50" s="8">
        <v>0</v>
      </c>
    </row>
    <row r="51" spans="1:14" x14ac:dyDescent="0.25">
      <c r="A51" t="s">
        <v>100</v>
      </c>
      <c r="B51">
        <v>2600010140</v>
      </c>
      <c r="C51" t="s">
        <v>110</v>
      </c>
      <c r="D51">
        <v>800813</v>
      </c>
      <c r="G51" t="s">
        <v>139</v>
      </c>
      <c r="H51" s="1">
        <v>42369</v>
      </c>
      <c r="I51" t="s">
        <v>140</v>
      </c>
      <c r="J51" s="8">
        <v>0</v>
      </c>
      <c r="K51" s="8">
        <v>0</v>
      </c>
      <c r="L51" s="8">
        <v>0</v>
      </c>
      <c r="M51" s="8">
        <v>471.57</v>
      </c>
      <c r="N51" s="8">
        <v>0</v>
      </c>
    </row>
    <row r="52" spans="1:14" x14ac:dyDescent="0.25">
      <c r="A52" t="s">
        <v>100</v>
      </c>
      <c r="B52">
        <v>2600001300</v>
      </c>
      <c r="C52" t="s">
        <v>141</v>
      </c>
      <c r="D52">
        <v>628944</v>
      </c>
      <c r="E52" t="s">
        <v>35</v>
      </c>
      <c r="F52">
        <v>627859</v>
      </c>
      <c r="G52" t="s">
        <v>142</v>
      </c>
      <c r="H52" s="1">
        <v>42262</v>
      </c>
      <c r="I52" t="s">
        <v>143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x14ac:dyDescent="0.25">
      <c r="A53" t="s">
        <v>100</v>
      </c>
      <c r="B53">
        <v>2600007000</v>
      </c>
      <c r="C53" t="s">
        <v>119</v>
      </c>
      <c r="D53">
        <v>632698</v>
      </c>
      <c r="G53" t="s">
        <v>144</v>
      </c>
      <c r="H53" s="1">
        <v>42247</v>
      </c>
      <c r="I53" t="s">
        <v>130</v>
      </c>
      <c r="J53" s="8">
        <v>0</v>
      </c>
      <c r="K53" s="8">
        <v>0</v>
      </c>
      <c r="L53" s="8">
        <v>0</v>
      </c>
      <c r="M53" s="8">
        <v>63344.41</v>
      </c>
      <c r="N53" s="8">
        <v>0</v>
      </c>
    </row>
    <row r="54" spans="1:14" x14ac:dyDescent="0.25">
      <c r="A54" t="s">
        <v>100</v>
      </c>
      <c r="B54">
        <v>2600014140</v>
      </c>
      <c r="C54" t="s">
        <v>124</v>
      </c>
      <c r="D54">
        <v>628670</v>
      </c>
      <c r="E54" t="s">
        <v>14</v>
      </c>
      <c r="F54">
        <v>628670</v>
      </c>
      <c r="G54" t="s">
        <v>145</v>
      </c>
      <c r="H54" s="1">
        <v>42338</v>
      </c>
      <c r="I54" t="s">
        <v>146</v>
      </c>
      <c r="J54" s="8">
        <v>214</v>
      </c>
      <c r="K54" s="8">
        <v>-91372.565199999997</v>
      </c>
      <c r="L54" s="8">
        <v>0</v>
      </c>
      <c r="M54" s="8">
        <v>0</v>
      </c>
      <c r="N54" s="8">
        <v>0</v>
      </c>
    </row>
    <row r="55" spans="1:14" x14ac:dyDescent="0.25">
      <c r="A55" t="s">
        <v>100</v>
      </c>
      <c r="B55">
        <v>2600010000</v>
      </c>
      <c r="C55" t="s">
        <v>110</v>
      </c>
      <c r="D55">
        <v>630397</v>
      </c>
      <c r="E55" t="s">
        <v>35</v>
      </c>
      <c r="F55">
        <v>630381</v>
      </c>
      <c r="G55" t="s">
        <v>147</v>
      </c>
      <c r="H55" s="1">
        <v>42292</v>
      </c>
      <c r="I55" t="s">
        <v>148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4" x14ac:dyDescent="0.25">
      <c r="A56" t="s">
        <v>100</v>
      </c>
      <c r="B56">
        <v>2600010000</v>
      </c>
      <c r="C56" t="s">
        <v>110</v>
      </c>
      <c r="D56">
        <v>630381</v>
      </c>
      <c r="E56" t="s">
        <v>14</v>
      </c>
      <c r="F56">
        <v>630381</v>
      </c>
      <c r="G56" t="s">
        <v>149</v>
      </c>
      <c r="H56" s="1">
        <v>42292</v>
      </c>
      <c r="I56" t="s">
        <v>148</v>
      </c>
      <c r="J56" s="8">
        <v>0</v>
      </c>
      <c r="K56" s="8">
        <v>0</v>
      </c>
      <c r="L56" s="8">
        <v>1738.13</v>
      </c>
      <c r="M56" s="8">
        <v>0</v>
      </c>
      <c r="N56" s="8">
        <v>0</v>
      </c>
    </row>
    <row r="57" spans="1:14" x14ac:dyDescent="0.25">
      <c r="A57" t="s">
        <v>100</v>
      </c>
      <c r="B57">
        <v>2600010000</v>
      </c>
      <c r="C57" t="s">
        <v>110</v>
      </c>
      <c r="D57">
        <v>628477</v>
      </c>
      <c r="G57" t="s">
        <v>150</v>
      </c>
      <c r="H57" s="1">
        <v>42277</v>
      </c>
      <c r="I57" t="s">
        <v>151</v>
      </c>
      <c r="J57" s="8">
        <v>0</v>
      </c>
      <c r="K57" s="8">
        <v>0</v>
      </c>
      <c r="L57" s="8">
        <v>0</v>
      </c>
      <c r="M57" s="8">
        <v>6637.92</v>
      </c>
      <c r="N57" s="8">
        <v>-6637.92</v>
      </c>
    </row>
    <row r="58" spans="1:14" x14ac:dyDescent="0.25">
      <c r="A58" t="s">
        <v>152</v>
      </c>
      <c r="B58">
        <v>2630003000</v>
      </c>
      <c r="C58" t="s">
        <v>153</v>
      </c>
      <c r="D58">
        <v>628616</v>
      </c>
      <c r="G58" t="s">
        <v>154</v>
      </c>
      <c r="H58" s="1">
        <v>42369</v>
      </c>
      <c r="I58" t="s">
        <v>155</v>
      </c>
      <c r="J58" s="8">
        <v>0</v>
      </c>
      <c r="K58" s="8">
        <v>0</v>
      </c>
      <c r="L58" s="8">
        <v>4787.26</v>
      </c>
      <c r="M58" s="8">
        <v>2000</v>
      </c>
      <c r="N58" s="8">
        <v>0</v>
      </c>
    </row>
    <row r="59" spans="1:14" x14ac:dyDescent="0.25">
      <c r="A59" t="s">
        <v>152</v>
      </c>
      <c r="B59">
        <v>2630003000</v>
      </c>
      <c r="C59" t="s">
        <v>153</v>
      </c>
      <c r="D59">
        <v>628359</v>
      </c>
      <c r="G59" t="s">
        <v>156</v>
      </c>
      <c r="H59" s="1">
        <v>42272</v>
      </c>
      <c r="I59" t="s">
        <v>157</v>
      </c>
      <c r="J59" s="8">
        <v>0</v>
      </c>
      <c r="K59" s="8">
        <v>0</v>
      </c>
      <c r="L59" s="8">
        <v>2323.4499999999998</v>
      </c>
      <c r="M59" s="8">
        <v>17676.55</v>
      </c>
      <c r="N59" s="8">
        <v>0</v>
      </c>
    </row>
    <row r="60" spans="1:14" x14ac:dyDescent="0.25">
      <c r="A60" t="s">
        <v>152</v>
      </c>
      <c r="B60">
        <v>2630003000</v>
      </c>
      <c r="C60" t="s">
        <v>153</v>
      </c>
      <c r="D60">
        <v>626914</v>
      </c>
      <c r="E60" t="s">
        <v>35</v>
      </c>
      <c r="F60">
        <v>621494</v>
      </c>
      <c r="G60" t="s">
        <v>158</v>
      </c>
      <c r="H60" s="1">
        <v>42247</v>
      </c>
      <c r="I60" t="s">
        <v>159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t="s">
        <v>152</v>
      </c>
      <c r="B61">
        <v>2630003000</v>
      </c>
      <c r="C61" t="s">
        <v>153</v>
      </c>
      <c r="D61">
        <v>664096</v>
      </c>
      <c r="E61" t="s">
        <v>35</v>
      </c>
      <c r="F61">
        <v>635772</v>
      </c>
      <c r="G61" t="s">
        <v>160</v>
      </c>
      <c r="H61" s="1">
        <v>42338</v>
      </c>
      <c r="I61" t="s">
        <v>161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5">
      <c r="A62" t="s">
        <v>152</v>
      </c>
      <c r="B62">
        <v>2630008000</v>
      </c>
      <c r="C62" t="s">
        <v>162</v>
      </c>
      <c r="D62">
        <v>626950</v>
      </c>
      <c r="G62" t="s">
        <v>163</v>
      </c>
      <c r="H62" s="1">
        <v>42369</v>
      </c>
      <c r="I62" t="s">
        <v>164</v>
      </c>
      <c r="J62" s="8">
        <v>0</v>
      </c>
      <c r="K62" s="8">
        <v>0</v>
      </c>
      <c r="L62" s="8">
        <v>0</v>
      </c>
      <c r="M62" s="8">
        <v>0</v>
      </c>
      <c r="N62" s="8">
        <v>-57.1</v>
      </c>
    </row>
    <row r="63" spans="1:14" x14ac:dyDescent="0.25">
      <c r="A63" t="s">
        <v>152</v>
      </c>
      <c r="B63">
        <v>2630003000</v>
      </c>
      <c r="C63" t="s">
        <v>153</v>
      </c>
      <c r="D63">
        <v>663657</v>
      </c>
      <c r="E63" t="s">
        <v>35</v>
      </c>
      <c r="F63">
        <v>660335</v>
      </c>
      <c r="G63" t="s">
        <v>165</v>
      </c>
      <c r="H63" s="1">
        <v>42369</v>
      </c>
      <c r="I63" t="s">
        <v>155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x14ac:dyDescent="0.25">
      <c r="A64" t="s">
        <v>152</v>
      </c>
      <c r="B64">
        <v>2630003000</v>
      </c>
      <c r="C64" t="s">
        <v>153</v>
      </c>
      <c r="D64">
        <v>621494</v>
      </c>
      <c r="E64" t="s">
        <v>14</v>
      </c>
      <c r="F64">
        <v>621494</v>
      </c>
      <c r="G64" t="s">
        <v>166</v>
      </c>
      <c r="H64" s="1">
        <v>42247</v>
      </c>
      <c r="I64" t="s">
        <v>167</v>
      </c>
      <c r="J64" s="8">
        <v>0</v>
      </c>
      <c r="K64" s="8">
        <v>0</v>
      </c>
      <c r="L64" s="8">
        <v>0</v>
      </c>
      <c r="M64" s="8">
        <v>0</v>
      </c>
      <c r="N64" s="8">
        <v>-23351</v>
      </c>
    </row>
    <row r="65" spans="1:14" x14ac:dyDescent="0.25">
      <c r="A65" t="s">
        <v>152</v>
      </c>
      <c r="B65">
        <v>2630003000</v>
      </c>
      <c r="C65" t="s">
        <v>153</v>
      </c>
      <c r="D65">
        <v>622217</v>
      </c>
      <c r="E65" t="s">
        <v>35</v>
      </c>
      <c r="F65">
        <v>621494</v>
      </c>
      <c r="G65" t="s">
        <v>168</v>
      </c>
      <c r="H65" s="1">
        <v>42247</v>
      </c>
      <c r="I65" t="s">
        <v>167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</row>
    <row r="66" spans="1:14" x14ac:dyDescent="0.25">
      <c r="A66" t="s">
        <v>152</v>
      </c>
      <c r="B66">
        <v>2630003000</v>
      </c>
      <c r="C66" t="s">
        <v>153</v>
      </c>
      <c r="D66">
        <v>622218</v>
      </c>
      <c r="E66" t="s">
        <v>35</v>
      </c>
      <c r="F66">
        <v>621494</v>
      </c>
      <c r="G66" t="s">
        <v>169</v>
      </c>
      <c r="H66" s="1">
        <v>42247</v>
      </c>
      <c r="I66" t="s">
        <v>167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5">
      <c r="A67" t="s">
        <v>152</v>
      </c>
      <c r="B67">
        <v>2630008000</v>
      </c>
      <c r="C67" t="s">
        <v>162</v>
      </c>
      <c r="D67">
        <v>628836</v>
      </c>
      <c r="G67" t="s">
        <v>170</v>
      </c>
      <c r="H67" s="1">
        <v>42004</v>
      </c>
      <c r="I67" t="s">
        <v>171</v>
      </c>
      <c r="J67" s="8">
        <v>0</v>
      </c>
      <c r="K67" s="8">
        <v>0</v>
      </c>
      <c r="L67" s="8">
        <v>83000</v>
      </c>
      <c r="M67" s="8">
        <v>0</v>
      </c>
      <c r="N67" s="8">
        <v>0</v>
      </c>
    </row>
    <row r="68" spans="1:14" x14ac:dyDescent="0.25">
      <c r="A68" t="s">
        <v>152</v>
      </c>
      <c r="B68">
        <v>2630003000</v>
      </c>
      <c r="C68" t="s">
        <v>153</v>
      </c>
      <c r="D68">
        <v>635772</v>
      </c>
      <c r="E68" t="s">
        <v>14</v>
      </c>
      <c r="F68">
        <v>635772</v>
      </c>
      <c r="G68" t="s">
        <v>172</v>
      </c>
      <c r="H68" s="1">
        <v>42338</v>
      </c>
      <c r="I68" t="s">
        <v>173</v>
      </c>
      <c r="J68" s="8">
        <v>0</v>
      </c>
      <c r="K68" s="8">
        <v>0</v>
      </c>
      <c r="L68" s="8">
        <v>0</v>
      </c>
      <c r="M68" s="8">
        <v>215615.62</v>
      </c>
      <c r="N68" s="8">
        <v>0</v>
      </c>
    </row>
    <row r="69" spans="1:14" x14ac:dyDescent="0.25">
      <c r="A69" t="s">
        <v>152</v>
      </c>
      <c r="B69">
        <v>2630013000</v>
      </c>
      <c r="C69" t="s">
        <v>174</v>
      </c>
      <c r="D69">
        <v>656595</v>
      </c>
      <c r="G69" t="s">
        <v>175</v>
      </c>
      <c r="H69" s="1">
        <v>42185</v>
      </c>
      <c r="I69" t="s">
        <v>176</v>
      </c>
      <c r="J69" s="8">
        <v>0</v>
      </c>
      <c r="K69" s="8">
        <v>0</v>
      </c>
      <c r="L69" s="8">
        <v>34.31</v>
      </c>
      <c r="M69" s="8">
        <v>0</v>
      </c>
      <c r="N69" s="8">
        <v>0</v>
      </c>
    </row>
    <row r="70" spans="1:14" x14ac:dyDescent="0.25">
      <c r="A70" t="s">
        <v>152</v>
      </c>
      <c r="B70">
        <v>2630002000</v>
      </c>
      <c r="C70" t="s">
        <v>177</v>
      </c>
      <c r="D70">
        <v>637449</v>
      </c>
      <c r="G70" t="s">
        <v>178</v>
      </c>
      <c r="H70" s="1">
        <v>42353</v>
      </c>
      <c r="I70" t="s">
        <v>179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x14ac:dyDescent="0.25">
      <c r="A71" t="s">
        <v>152</v>
      </c>
      <c r="B71">
        <v>2630015011</v>
      </c>
      <c r="C71" t="s">
        <v>180</v>
      </c>
      <c r="D71">
        <v>630633</v>
      </c>
      <c r="G71" t="s">
        <v>181</v>
      </c>
      <c r="H71" s="1">
        <v>42369</v>
      </c>
      <c r="I71" t="s">
        <v>182</v>
      </c>
      <c r="J71" s="8">
        <v>0</v>
      </c>
      <c r="K71" s="8">
        <v>0</v>
      </c>
      <c r="L71" s="8">
        <v>0</v>
      </c>
      <c r="M71" s="8">
        <v>13174.04</v>
      </c>
      <c r="N71" s="8">
        <v>0</v>
      </c>
    </row>
    <row r="72" spans="1:14" x14ac:dyDescent="0.25">
      <c r="A72" t="s">
        <v>152</v>
      </c>
      <c r="B72">
        <v>2630003000</v>
      </c>
      <c r="C72" t="s">
        <v>153</v>
      </c>
      <c r="D72">
        <v>631074</v>
      </c>
      <c r="G72" t="s">
        <v>183</v>
      </c>
      <c r="H72" s="1">
        <v>42369</v>
      </c>
      <c r="I72" t="s">
        <v>184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</row>
    <row r="73" spans="1:14" x14ac:dyDescent="0.25">
      <c r="A73" t="s">
        <v>152</v>
      </c>
      <c r="B73">
        <v>2630003000</v>
      </c>
      <c r="C73" t="s">
        <v>153</v>
      </c>
      <c r="D73">
        <v>625677</v>
      </c>
      <c r="G73" t="s">
        <v>185</v>
      </c>
      <c r="H73" s="1">
        <v>42277</v>
      </c>
      <c r="I73" t="s">
        <v>167</v>
      </c>
      <c r="J73" s="8">
        <v>0</v>
      </c>
      <c r="K73" s="8">
        <v>0</v>
      </c>
      <c r="L73" s="8">
        <v>0</v>
      </c>
      <c r="M73" s="8">
        <v>0</v>
      </c>
      <c r="N73" s="8">
        <v>-6745.49</v>
      </c>
    </row>
    <row r="74" spans="1:14" x14ac:dyDescent="0.25">
      <c r="A74" t="s">
        <v>152</v>
      </c>
      <c r="B74">
        <v>2630003000</v>
      </c>
      <c r="C74" t="s">
        <v>153</v>
      </c>
      <c r="D74">
        <v>660335</v>
      </c>
      <c r="E74" t="s">
        <v>14</v>
      </c>
      <c r="F74">
        <v>660335</v>
      </c>
      <c r="G74" t="s">
        <v>186</v>
      </c>
      <c r="H74" s="1">
        <v>42369</v>
      </c>
      <c r="I74" t="s">
        <v>187</v>
      </c>
      <c r="J74" s="8">
        <v>0</v>
      </c>
      <c r="K74" s="8">
        <v>0</v>
      </c>
      <c r="L74" s="8">
        <v>0</v>
      </c>
      <c r="M74" s="8">
        <v>9179.6</v>
      </c>
      <c r="N74" s="8">
        <v>0</v>
      </c>
    </row>
    <row r="75" spans="1:14" x14ac:dyDescent="0.25">
      <c r="A75" t="s">
        <v>152</v>
      </c>
      <c r="B75">
        <v>2630008000</v>
      </c>
      <c r="C75" t="s">
        <v>162</v>
      </c>
      <c r="D75">
        <v>666353</v>
      </c>
      <c r="G75" t="s">
        <v>188</v>
      </c>
      <c r="H75" s="1">
        <v>42247</v>
      </c>
      <c r="I75" t="s">
        <v>189</v>
      </c>
      <c r="J75" s="8">
        <v>0</v>
      </c>
      <c r="K75" s="8">
        <v>0</v>
      </c>
      <c r="L75" s="8">
        <v>0</v>
      </c>
      <c r="M75" s="8">
        <v>358.55</v>
      </c>
      <c r="N75" s="8">
        <v>0</v>
      </c>
    </row>
    <row r="76" spans="1:14" x14ac:dyDescent="0.25">
      <c r="A76" t="s">
        <v>152</v>
      </c>
      <c r="B76">
        <v>2630012000</v>
      </c>
      <c r="C76" t="s">
        <v>190</v>
      </c>
      <c r="D76">
        <v>801654</v>
      </c>
      <c r="E76" t="s">
        <v>14</v>
      </c>
      <c r="F76">
        <v>801654</v>
      </c>
      <c r="G76" t="s">
        <v>191</v>
      </c>
      <c r="H76" s="1">
        <v>42369</v>
      </c>
      <c r="I76" t="s">
        <v>192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</row>
    <row r="77" spans="1:14" x14ac:dyDescent="0.25">
      <c r="A77" t="s">
        <v>152</v>
      </c>
      <c r="B77">
        <v>2630003000</v>
      </c>
      <c r="C77" t="s">
        <v>153</v>
      </c>
      <c r="D77">
        <v>668708</v>
      </c>
      <c r="G77" t="s">
        <v>193</v>
      </c>
      <c r="H77" s="1">
        <v>42185</v>
      </c>
      <c r="I77" t="s">
        <v>194</v>
      </c>
      <c r="J77" s="8">
        <v>0</v>
      </c>
      <c r="K77" s="8">
        <v>0</v>
      </c>
      <c r="L77" s="8">
        <v>0</v>
      </c>
      <c r="M77" s="8">
        <v>964.2</v>
      </c>
      <c r="N77" s="8">
        <v>0</v>
      </c>
    </row>
    <row r="78" spans="1:14" x14ac:dyDescent="0.25">
      <c r="A78" t="s">
        <v>152</v>
      </c>
      <c r="B78">
        <v>2630012000</v>
      </c>
      <c r="C78" t="s">
        <v>190</v>
      </c>
      <c r="D78">
        <v>800113</v>
      </c>
      <c r="E78" t="s">
        <v>35</v>
      </c>
      <c r="F78">
        <v>801654</v>
      </c>
      <c r="G78" t="s">
        <v>195</v>
      </c>
      <c r="H78" s="1">
        <v>42369</v>
      </c>
      <c r="I78" t="s">
        <v>192</v>
      </c>
      <c r="J78" s="8">
        <v>0</v>
      </c>
      <c r="K78" s="8">
        <v>0</v>
      </c>
      <c r="L78" s="8">
        <v>20.079999999999998</v>
      </c>
      <c r="M78" s="8">
        <v>0</v>
      </c>
      <c r="N78" s="8">
        <v>0</v>
      </c>
    </row>
    <row r="79" spans="1:14" x14ac:dyDescent="0.25">
      <c r="A79" t="s">
        <v>196</v>
      </c>
      <c r="B79">
        <v>2660216000</v>
      </c>
      <c r="C79" t="s">
        <v>197</v>
      </c>
      <c r="D79">
        <v>632294</v>
      </c>
      <c r="G79" t="s">
        <v>198</v>
      </c>
      <c r="H79" s="1">
        <v>42353</v>
      </c>
      <c r="I79" t="s">
        <v>199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</row>
    <row r="80" spans="1:14" x14ac:dyDescent="0.25">
      <c r="A80" t="s">
        <v>196</v>
      </c>
      <c r="B80">
        <v>2660217000</v>
      </c>
      <c r="C80" t="s">
        <v>200</v>
      </c>
      <c r="D80">
        <v>666406</v>
      </c>
      <c r="G80" t="s">
        <v>201</v>
      </c>
      <c r="H80" s="1">
        <v>42185</v>
      </c>
      <c r="I80" t="s">
        <v>199</v>
      </c>
      <c r="J80" s="8">
        <v>0</v>
      </c>
      <c r="K80" s="8">
        <v>0</v>
      </c>
      <c r="L80" s="8">
        <v>0</v>
      </c>
      <c r="M80" s="8">
        <v>0</v>
      </c>
      <c r="N80" s="8">
        <v>-1574.2</v>
      </c>
    </row>
    <row r="81" spans="1:14" x14ac:dyDescent="0.25">
      <c r="A81" t="s">
        <v>196</v>
      </c>
      <c r="B81">
        <v>2660104000</v>
      </c>
      <c r="C81" t="s">
        <v>202</v>
      </c>
      <c r="D81">
        <v>807394</v>
      </c>
      <c r="G81" t="s">
        <v>203</v>
      </c>
      <c r="H81" s="1">
        <v>42247</v>
      </c>
      <c r="I81" t="s">
        <v>199</v>
      </c>
      <c r="J81" s="8">
        <v>0</v>
      </c>
      <c r="K81" s="8">
        <v>0</v>
      </c>
      <c r="L81" s="8">
        <v>14420.95</v>
      </c>
      <c r="M81" s="8">
        <v>5032.17</v>
      </c>
      <c r="N81" s="8">
        <v>0</v>
      </c>
    </row>
    <row r="82" spans="1:14" x14ac:dyDescent="0.25">
      <c r="A82" t="s">
        <v>196</v>
      </c>
      <c r="B82">
        <v>2660101000</v>
      </c>
      <c r="C82" t="s">
        <v>204</v>
      </c>
      <c r="D82">
        <v>674825</v>
      </c>
      <c r="G82" t="s">
        <v>205</v>
      </c>
      <c r="H82" s="1">
        <v>42185</v>
      </c>
      <c r="I82" t="s">
        <v>206</v>
      </c>
      <c r="J82" s="8">
        <v>11727.49</v>
      </c>
      <c r="K82" s="8">
        <v>0</v>
      </c>
      <c r="L82" s="8">
        <v>0</v>
      </c>
      <c r="M82" s="8">
        <v>0</v>
      </c>
      <c r="N82" s="8">
        <v>-339.78</v>
      </c>
    </row>
    <row r="83" spans="1:14" x14ac:dyDescent="0.25">
      <c r="A83" t="s">
        <v>196</v>
      </c>
      <c r="B83">
        <v>2660104000</v>
      </c>
      <c r="C83" t="s">
        <v>202</v>
      </c>
      <c r="D83">
        <v>800607</v>
      </c>
      <c r="G83" t="s">
        <v>207</v>
      </c>
      <c r="H83" s="1">
        <v>42262</v>
      </c>
      <c r="I83" t="s">
        <v>208</v>
      </c>
      <c r="J83" s="8">
        <v>0</v>
      </c>
      <c r="K83" s="8">
        <v>0</v>
      </c>
      <c r="L83" s="8">
        <v>0</v>
      </c>
      <c r="M83" s="8">
        <v>0</v>
      </c>
      <c r="N83" s="8">
        <v>-4126.1400000000003</v>
      </c>
    </row>
    <row r="84" spans="1:14" x14ac:dyDescent="0.25">
      <c r="A84" t="s">
        <v>209</v>
      </c>
      <c r="B84">
        <v>2670002090</v>
      </c>
      <c r="C84" t="s">
        <v>210</v>
      </c>
      <c r="D84">
        <v>632427</v>
      </c>
      <c r="E84" t="s">
        <v>35</v>
      </c>
      <c r="F84">
        <v>631473</v>
      </c>
      <c r="G84" t="s">
        <v>211</v>
      </c>
      <c r="H84" s="1">
        <v>42369</v>
      </c>
      <c r="I84" t="s">
        <v>212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</row>
    <row r="85" spans="1:14" x14ac:dyDescent="0.25">
      <c r="A85" t="s">
        <v>209</v>
      </c>
      <c r="B85">
        <v>2670002090</v>
      </c>
      <c r="C85" t="s">
        <v>210</v>
      </c>
      <c r="D85">
        <v>631473</v>
      </c>
      <c r="E85" t="s">
        <v>14</v>
      </c>
      <c r="F85">
        <v>631473</v>
      </c>
      <c r="G85" t="s">
        <v>211</v>
      </c>
      <c r="H85" s="1">
        <v>42369</v>
      </c>
      <c r="I85" t="s">
        <v>212</v>
      </c>
      <c r="J85" s="8">
        <v>0</v>
      </c>
      <c r="K85" s="8">
        <v>0</v>
      </c>
      <c r="L85" s="8">
        <v>39774.949999999997</v>
      </c>
      <c r="M85" s="8">
        <v>0</v>
      </c>
      <c r="N85" s="8">
        <v>0</v>
      </c>
    </row>
    <row r="86" spans="1:14" x14ac:dyDescent="0.25">
      <c r="A86" t="s">
        <v>209</v>
      </c>
      <c r="B86">
        <v>2670002090</v>
      </c>
      <c r="C86" t="s">
        <v>210</v>
      </c>
      <c r="D86">
        <v>656808</v>
      </c>
      <c r="E86" t="s">
        <v>35</v>
      </c>
      <c r="F86">
        <v>666750</v>
      </c>
      <c r="G86" t="s">
        <v>213</v>
      </c>
      <c r="H86" s="1">
        <v>42323</v>
      </c>
      <c r="I86" t="s">
        <v>214</v>
      </c>
      <c r="J86" s="8">
        <v>0</v>
      </c>
      <c r="K86" s="8">
        <v>0</v>
      </c>
      <c r="L86" s="8">
        <v>41740.639999999999</v>
      </c>
      <c r="M86" s="8">
        <v>0</v>
      </c>
      <c r="N86" s="8">
        <v>0</v>
      </c>
    </row>
    <row r="87" spans="1:14" x14ac:dyDescent="0.25">
      <c r="A87" t="s">
        <v>209</v>
      </c>
      <c r="B87">
        <v>2670002090</v>
      </c>
      <c r="C87" t="s">
        <v>210</v>
      </c>
      <c r="D87">
        <v>666750</v>
      </c>
      <c r="E87" t="s">
        <v>14</v>
      </c>
      <c r="F87">
        <v>666750</v>
      </c>
      <c r="G87" t="s">
        <v>215</v>
      </c>
      <c r="H87" s="1">
        <v>42323</v>
      </c>
      <c r="I87" t="s">
        <v>212</v>
      </c>
      <c r="J87" s="8">
        <v>0</v>
      </c>
      <c r="K87" s="8">
        <v>0</v>
      </c>
      <c r="L87" s="8">
        <v>0</v>
      </c>
      <c r="M87" s="8">
        <v>-14897.06</v>
      </c>
      <c r="N87" s="8">
        <v>0</v>
      </c>
    </row>
    <row r="88" spans="1:14" x14ac:dyDescent="0.25">
      <c r="A88" t="s">
        <v>216</v>
      </c>
      <c r="B88">
        <v>2720001010</v>
      </c>
      <c r="C88" t="s">
        <v>217</v>
      </c>
      <c r="D88">
        <v>666484</v>
      </c>
      <c r="G88" t="s">
        <v>218</v>
      </c>
      <c r="H88" s="1">
        <v>42247</v>
      </c>
      <c r="I88" t="s">
        <v>219</v>
      </c>
      <c r="J88" s="8">
        <v>0</v>
      </c>
      <c r="K88" s="8">
        <v>0</v>
      </c>
      <c r="L88" s="8">
        <v>0</v>
      </c>
      <c r="M88" s="8">
        <v>3579.69</v>
      </c>
      <c r="N88" s="8">
        <v>0</v>
      </c>
    </row>
    <row r="89" spans="1:14" x14ac:dyDescent="0.25">
      <c r="A89" t="s">
        <v>216</v>
      </c>
      <c r="B89">
        <v>2720001000</v>
      </c>
      <c r="C89" t="s">
        <v>217</v>
      </c>
      <c r="D89">
        <v>674995</v>
      </c>
      <c r="G89" t="s">
        <v>220</v>
      </c>
      <c r="H89" s="1">
        <v>42276</v>
      </c>
      <c r="I89" t="s">
        <v>221</v>
      </c>
      <c r="J89" s="8">
        <v>0</v>
      </c>
      <c r="K89" s="8">
        <v>-892.77689999999996</v>
      </c>
      <c r="L89" s="8">
        <v>0</v>
      </c>
      <c r="M89" s="8">
        <v>0</v>
      </c>
      <c r="N89" s="8">
        <v>0</v>
      </c>
    </row>
    <row r="90" spans="1:14" x14ac:dyDescent="0.25">
      <c r="A90" t="s">
        <v>216</v>
      </c>
      <c r="B90">
        <v>2720001010</v>
      </c>
      <c r="C90" t="s">
        <v>217</v>
      </c>
      <c r="D90">
        <v>674071</v>
      </c>
      <c r="G90" t="s">
        <v>222</v>
      </c>
      <c r="H90" s="1">
        <v>42277</v>
      </c>
      <c r="I90" t="s">
        <v>223</v>
      </c>
      <c r="J90" s="8">
        <v>0</v>
      </c>
      <c r="K90" s="8">
        <v>0</v>
      </c>
      <c r="L90" s="8">
        <v>0</v>
      </c>
      <c r="M90" s="8">
        <v>1198.01</v>
      </c>
      <c r="N90" s="8">
        <v>0</v>
      </c>
    </row>
    <row r="91" spans="1:14" x14ac:dyDescent="0.25">
      <c r="A91" t="s">
        <v>216</v>
      </c>
      <c r="B91">
        <v>2720001010</v>
      </c>
      <c r="C91" t="s">
        <v>217</v>
      </c>
      <c r="D91">
        <v>630152</v>
      </c>
      <c r="G91" t="s">
        <v>224</v>
      </c>
      <c r="H91" s="1">
        <v>42369</v>
      </c>
      <c r="I91" t="s">
        <v>219</v>
      </c>
      <c r="J91" s="8">
        <v>0</v>
      </c>
      <c r="K91" s="8">
        <v>0</v>
      </c>
      <c r="L91" s="8">
        <v>178298.69</v>
      </c>
      <c r="M91" s="8">
        <v>0</v>
      </c>
      <c r="N91" s="8">
        <v>0</v>
      </c>
    </row>
    <row r="92" spans="1:14" x14ac:dyDescent="0.25">
      <c r="A92" t="s">
        <v>216</v>
      </c>
      <c r="B92">
        <v>2720001000</v>
      </c>
      <c r="C92" t="s">
        <v>217</v>
      </c>
      <c r="D92">
        <v>627889</v>
      </c>
      <c r="G92" t="s">
        <v>225</v>
      </c>
      <c r="H92" s="1">
        <v>42276</v>
      </c>
      <c r="I92" t="s">
        <v>226</v>
      </c>
      <c r="J92" s="8">
        <v>0</v>
      </c>
      <c r="K92" s="8">
        <v>-16439.937399999999</v>
      </c>
      <c r="L92" s="8">
        <v>0</v>
      </c>
      <c r="M92" s="8">
        <v>0</v>
      </c>
      <c r="N92" s="8">
        <v>0</v>
      </c>
    </row>
    <row r="93" spans="1:14" x14ac:dyDescent="0.25">
      <c r="A93" t="s">
        <v>216</v>
      </c>
      <c r="B93">
        <v>2720001010</v>
      </c>
      <c r="C93" t="s">
        <v>217</v>
      </c>
      <c r="D93">
        <v>630760</v>
      </c>
      <c r="G93" t="s">
        <v>227</v>
      </c>
      <c r="H93" s="1">
        <v>42277</v>
      </c>
      <c r="I93" t="s">
        <v>223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</row>
    <row r="94" spans="1:14" x14ac:dyDescent="0.25">
      <c r="A94" t="s">
        <v>216</v>
      </c>
      <c r="B94">
        <v>2720001000</v>
      </c>
      <c r="C94" t="s">
        <v>217</v>
      </c>
      <c r="D94">
        <v>669544</v>
      </c>
      <c r="G94" t="s">
        <v>228</v>
      </c>
      <c r="H94" s="1">
        <v>42276</v>
      </c>
      <c r="I94" t="s">
        <v>229</v>
      </c>
      <c r="J94" s="8">
        <v>0</v>
      </c>
      <c r="K94" s="8">
        <v>-356.24560000000002</v>
      </c>
      <c r="L94" s="8">
        <v>0</v>
      </c>
      <c r="M94" s="8">
        <v>0</v>
      </c>
      <c r="N94" s="8">
        <v>0</v>
      </c>
    </row>
    <row r="95" spans="1:14" x14ac:dyDescent="0.25">
      <c r="A95" t="s">
        <v>216</v>
      </c>
      <c r="B95">
        <v>2720001010</v>
      </c>
      <c r="C95" t="s">
        <v>217</v>
      </c>
      <c r="D95">
        <v>630156</v>
      </c>
      <c r="G95" t="s">
        <v>230</v>
      </c>
      <c r="H95" s="1">
        <v>42369</v>
      </c>
      <c r="I95" t="s">
        <v>219</v>
      </c>
      <c r="J95" s="8">
        <v>0</v>
      </c>
      <c r="K95" s="8">
        <v>0</v>
      </c>
      <c r="L95" s="8">
        <v>0</v>
      </c>
      <c r="M95" s="8">
        <v>0</v>
      </c>
      <c r="N95" s="8">
        <v>-24.28</v>
      </c>
    </row>
    <row r="96" spans="1:14" x14ac:dyDescent="0.25">
      <c r="A96" t="s">
        <v>216</v>
      </c>
      <c r="B96">
        <v>2720001010</v>
      </c>
      <c r="C96" t="s">
        <v>217</v>
      </c>
      <c r="D96">
        <v>664901</v>
      </c>
      <c r="E96" t="s">
        <v>35</v>
      </c>
      <c r="F96">
        <v>666750</v>
      </c>
      <c r="G96" t="s">
        <v>231</v>
      </c>
      <c r="H96" s="1">
        <v>42323</v>
      </c>
      <c r="I96" t="s">
        <v>219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</row>
    <row r="97" spans="1:14" x14ac:dyDescent="0.25">
      <c r="A97" t="s">
        <v>216</v>
      </c>
      <c r="B97">
        <v>2720001010</v>
      </c>
      <c r="C97" t="s">
        <v>217</v>
      </c>
      <c r="D97">
        <v>670588</v>
      </c>
      <c r="G97" t="s">
        <v>232</v>
      </c>
      <c r="H97" s="1">
        <v>42185</v>
      </c>
      <c r="I97" t="s">
        <v>223</v>
      </c>
      <c r="J97" s="8">
        <v>0</v>
      </c>
      <c r="K97" s="8">
        <v>0</v>
      </c>
      <c r="L97" s="8">
        <v>0</v>
      </c>
      <c r="M97" s="8">
        <v>327.54000000000002</v>
      </c>
      <c r="N97" s="8">
        <v>0</v>
      </c>
    </row>
    <row r="98" spans="1:14" x14ac:dyDescent="0.25">
      <c r="A98" t="s">
        <v>233</v>
      </c>
      <c r="B98">
        <v>2820005000</v>
      </c>
      <c r="C98" t="s">
        <v>234</v>
      </c>
      <c r="D98">
        <v>674964</v>
      </c>
      <c r="G98" t="s">
        <v>235</v>
      </c>
      <c r="H98" s="1">
        <v>42247</v>
      </c>
      <c r="I98" t="s">
        <v>236</v>
      </c>
      <c r="J98" s="8">
        <v>0</v>
      </c>
      <c r="K98" s="8">
        <v>-116397.7457</v>
      </c>
      <c r="L98" s="8">
        <v>0</v>
      </c>
      <c r="M98" s="8">
        <v>0</v>
      </c>
      <c r="N98" s="8">
        <v>0</v>
      </c>
    </row>
    <row r="99" spans="1:14" x14ac:dyDescent="0.25">
      <c r="A99" t="s">
        <v>237</v>
      </c>
      <c r="B99">
        <v>3010221010</v>
      </c>
      <c r="C99" t="s">
        <v>238</v>
      </c>
      <c r="D99">
        <v>626503</v>
      </c>
      <c r="G99" t="s">
        <v>239</v>
      </c>
      <c r="H99" s="1">
        <v>42247</v>
      </c>
      <c r="I99" t="s">
        <v>240</v>
      </c>
      <c r="J99" s="8">
        <v>0</v>
      </c>
      <c r="K99" s="8">
        <v>0</v>
      </c>
      <c r="L99" s="8">
        <v>61.64</v>
      </c>
      <c r="M99" s="8">
        <v>0</v>
      </c>
      <c r="N99" s="8">
        <v>0</v>
      </c>
    </row>
    <row r="100" spans="1:14" x14ac:dyDescent="0.25">
      <c r="A100" t="s">
        <v>237</v>
      </c>
      <c r="B100">
        <v>3010101000</v>
      </c>
      <c r="C100" t="s">
        <v>241</v>
      </c>
      <c r="D100">
        <v>663491</v>
      </c>
      <c r="G100" t="s">
        <v>242</v>
      </c>
      <c r="H100" s="1">
        <v>42308</v>
      </c>
      <c r="I100" t="s">
        <v>243</v>
      </c>
      <c r="J100" s="8">
        <v>0</v>
      </c>
      <c r="K100" s="8">
        <v>0</v>
      </c>
      <c r="L100" s="8">
        <v>0</v>
      </c>
      <c r="M100" s="8">
        <v>16000</v>
      </c>
      <c r="N100" s="8">
        <v>0</v>
      </c>
    </row>
    <row r="101" spans="1:14" x14ac:dyDescent="0.25">
      <c r="A101" t="s">
        <v>237</v>
      </c>
      <c r="B101">
        <v>3010222000</v>
      </c>
      <c r="C101" t="s">
        <v>244</v>
      </c>
      <c r="D101">
        <v>627901</v>
      </c>
      <c r="G101" t="s">
        <v>245</v>
      </c>
      <c r="H101" s="1">
        <v>42247</v>
      </c>
      <c r="I101" t="s">
        <v>246</v>
      </c>
      <c r="J101" s="8">
        <v>11000</v>
      </c>
      <c r="K101" s="8">
        <v>0</v>
      </c>
      <c r="L101" s="8">
        <v>0</v>
      </c>
      <c r="M101" s="8">
        <v>0</v>
      </c>
      <c r="N101" s="8">
        <v>-1391</v>
      </c>
    </row>
    <row r="102" spans="1:14" x14ac:dyDescent="0.25">
      <c r="A102" t="s">
        <v>237</v>
      </c>
      <c r="B102">
        <v>3010221010</v>
      </c>
      <c r="C102" t="s">
        <v>238</v>
      </c>
      <c r="D102">
        <v>662538</v>
      </c>
      <c r="G102" t="s">
        <v>247</v>
      </c>
      <c r="H102" s="1">
        <v>42369</v>
      </c>
      <c r="I102" t="s">
        <v>248</v>
      </c>
      <c r="J102" s="8">
        <v>0</v>
      </c>
      <c r="K102" s="8">
        <v>0</v>
      </c>
      <c r="L102" s="8">
        <v>0.56999999999999995</v>
      </c>
      <c r="M102" s="8">
        <v>0</v>
      </c>
      <c r="N102" s="8">
        <v>0</v>
      </c>
    </row>
    <row r="103" spans="1:14" x14ac:dyDescent="0.25">
      <c r="A103" t="s">
        <v>249</v>
      </c>
      <c r="B103">
        <v>3040112181</v>
      </c>
      <c r="C103" t="s">
        <v>250</v>
      </c>
      <c r="D103">
        <v>630157</v>
      </c>
      <c r="G103" t="s">
        <v>251</v>
      </c>
      <c r="H103" s="1">
        <v>42369</v>
      </c>
      <c r="I103" t="s">
        <v>252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</row>
    <row r="104" spans="1:14" x14ac:dyDescent="0.25">
      <c r="A104" t="s">
        <v>249</v>
      </c>
      <c r="B104">
        <v>3040118030</v>
      </c>
      <c r="C104" t="s">
        <v>253</v>
      </c>
      <c r="D104">
        <v>630374</v>
      </c>
      <c r="G104" t="s">
        <v>254</v>
      </c>
      <c r="H104" s="1">
        <v>42369</v>
      </c>
      <c r="I104" t="s">
        <v>255</v>
      </c>
      <c r="J104" s="8">
        <v>0</v>
      </c>
      <c r="K104" s="8">
        <v>0</v>
      </c>
      <c r="L104" s="8">
        <v>22819.29</v>
      </c>
      <c r="M104" s="8">
        <v>0</v>
      </c>
      <c r="N104" s="8">
        <v>0</v>
      </c>
    </row>
    <row r="105" spans="1:14" x14ac:dyDescent="0.25">
      <c r="A105" t="s">
        <v>249</v>
      </c>
      <c r="B105">
        <v>3040442430</v>
      </c>
      <c r="C105" t="s">
        <v>256</v>
      </c>
      <c r="D105">
        <v>626015</v>
      </c>
      <c r="E105" t="s">
        <v>35</v>
      </c>
      <c r="F105">
        <v>625992</v>
      </c>
      <c r="G105" t="s">
        <v>257</v>
      </c>
      <c r="H105" s="1">
        <v>41790</v>
      </c>
      <c r="I105" t="s">
        <v>258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</row>
    <row r="106" spans="1:14" x14ac:dyDescent="0.25">
      <c r="A106" t="s">
        <v>249</v>
      </c>
      <c r="B106">
        <v>3040112047</v>
      </c>
      <c r="C106" t="s">
        <v>250</v>
      </c>
      <c r="D106">
        <v>674883</v>
      </c>
      <c r="G106" t="s">
        <v>259</v>
      </c>
      <c r="H106" s="1">
        <v>42185</v>
      </c>
      <c r="I106" t="s">
        <v>260</v>
      </c>
      <c r="J106" s="8">
        <v>0</v>
      </c>
      <c r="K106" s="8">
        <v>0</v>
      </c>
      <c r="L106" s="8">
        <v>0</v>
      </c>
      <c r="M106" s="8">
        <v>0</v>
      </c>
      <c r="N106" s="8">
        <v>-2.96</v>
      </c>
    </row>
    <row r="107" spans="1:14" x14ac:dyDescent="0.25">
      <c r="A107" t="s">
        <v>249</v>
      </c>
      <c r="B107">
        <v>3040117000</v>
      </c>
      <c r="C107" t="s">
        <v>261</v>
      </c>
      <c r="D107">
        <v>630426</v>
      </c>
      <c r="G107" t="s">
        <v>262</v>
      </c>
      <c r="H107" s="1">
        <v>42369</v>
      </c>
      <c r="I107" t="s">
        <v>263</v>
      </c>
      <c r="J107" s="8">
        <v>0</v>
      </c>
      <c r="K107" s="8">
        <v>-7240.2178000000004</v>
      </c>
      <c r="L107" s="8">
        <v>0</v>
      </c>
      <c r="M107" s="8">
        <v>0</v>
      </c>
      <c r="N107" s="8">
        <v>0</v>
      </c>
    </row>
    <row r="108" spans="1:14" x14ac:dyDescent="0.25">
      <c r="A108" t="s">
        <v>249</v>
      </c>
      <c r="B108">
        <v>3040448170</v>
      </c>
      <c r="C108" t="s">
        <v>264</v>
      </c>
      <c r="D108">
        <v>626014</v>
      </c>
      <c r="E108" t="s">
        <v>35</v>
      </c>
      <c r="F108">
        <v>625992</v>
      </c>
      <c r="G108" t="s">
        <v>265</v>
      </c>
      <c r="H108" s="1">
        <v>41698</v>
      </c>
      <c r="I108" t="s">
        <v>266</v>
      </c>
      <c r="J108" s="8">
        <v>0</v>
      </c>
      <c r="K108" s="8">
        <v>0</v>
      </c>
      <c r="L108" s="8">
        <v>188.31</v>
      </c>
      <c r="M108" s="8">
        <v>0</v>
      </c>
      <c r="N108" s="8">
        <v>0</v>
      </c>
    </row>
    <row r="109" spans="1:14" x14ac:dyDescent="0.25">
      <c r="A109" t="s">
        <v>249</v>
      </c>
      <c r="B109">
        <v>3040442490</v>
      </c>
      <c r="C109" t="s">
        <v>256</v>
      </c>
      <c r="D109">
        <v>625992</v>
      </c>
      <c r="E109" t="s">
        <v>14</v>
      </c>
      <c r="F109">
        <v>625992</v>
      </c>
      <c r="G109" t="s">
        <v>267</v>
      </c>
      <c r="H109" s="1">
        <v>42063</v>
      </c>
      <c r="I109" t="s">
        <v>268</v>
      </c>
      <c r="J109" s="8">
        <v>0</v>
      </c>
      <c r="K109" s="8">
        <v>0</v>
      </c>
      <c r="L109" s="8">
        <v>935454.92</v>
      </c>
      <c r="M109" s="8">
        <v>0</v>
      </c>
      <c r="N109" s="8">
        <v>0</v>
      </c>
    </row>
    <row r="110" spans="1:14" x14ac:dyDescent="0.25">
      <c r="A110" t="s">
        <v>249</v>
      </c>
      <c r="B110">
        <v>3040442080</v>
      </c>
      <c r="C110" t="s">
        <v>256</v>
      </c>
      <c r="D110">
        <v>630447</v>
      </c>
      <c r="G110" t="s">
        <v>269</v>
      </c>
      <c r="H110" s="1">
        <v>42369</v>
      </c>
      <c r="I110" t="s">
        <v>270</v>
      </c>
      <c r="J110" s="8">
        <v>0</v>
      </c>
      <c r="K110" s="8">
        <v>0</v>
      </c>
      <c r="L110" s="8">
        <v>0</v>
      </c>
      <c r="M110" s="8">
        <v>3324.51</v>
      </c>
      <c r="N110" s="8">
        <v>0</v>
      </c>
    </row>
    <row r="111" spans="1:14" x14ac:dyDescent="0.25">
      <c r="A111" t="s">
        <v>249</v>
      </c>
      <c r="B111">
        <v>3040110000</v>
      </c>
      <c r="C111" t="s">
        <v>271</v>
      </c>
      <c r="D111">
        <v>674849</v>
      </c>
      <c r="G111" t="s">
        <v>272</v>
      </c>
      <c r="H111" s="1">
        <v>42185</v>
      </c>
      <c r="I111" t="s">
        <v>273</v>
      </c>
      <c r="J111" s="8">
        <v>0</v>
      </c>
      <c r="K111" s="8">
        <v>0</v>
      </c>
      <c r="L111" s="8">
        <v>0</v>
      </c>
      <c r="M111" s="8">
        <v>0</v>
      </c>
      <c r="N111" s="8">
        <v>-24423.45</v>
      </c>
    </row>
    <row r="112" spans="1:14" x14ac:dyDescent="0.25">
      <c r="A112" t="s">
        <v>249</v>
      </c>
      <c r="B112">
        <v>3040443500</v>
      </c>
      <c r="C112" t="s">
        <v>274</v>
      </c>
      <c r="D112">
        <v>630450</v>
      </c>
      <c r="G112" t="s">
        <v>275</v>
      </c>
      <c r="H112" s="1">
        <v>42369</v>
      </c>
      <c r="I112" t="s">
        <v>276</v>
      </c>
      <c r="J112" s="8">
        <v>0</v>
      </c>
      <c r="K112" s="8">
        <v>0</v>
      </c>
      <c r="L112" s="8">
        <v>0</v>
      </c>
      <c r="M112" s="8">
        <v>2635.91</v>
      </c>
      <c r="N112" s="8">
        <v>0</v>
      </c>
    </row>
    <row r="113" spans="1:14" x14ac:dyDescent="0.25">
      <c r="A113" t="s">
        <v>249</v>
      </c>
      <c r="B113">
        <v>3040133160</v>
      </c>
      <c r="C113" t="s">
        <v>277</v>
      </c>
      <c r="D113">
        <v>630455</v>
      </c>
      <c r="G113" t="s">
        <v>278</v>
      </c>
      <c r="H113" s="1">
        <v>42369</v>
      </c>
      <c r="I113" t="s">
        <v>279</v>
      </c>
      <c r="J113" s="8">
        <v>185</v>
      </c>
      <c r="K113" s="8">
        <v>0</v>
      </c>
      <c r="L113" s="8">
        <v>27798.87</v>
      </c>
      <c r="M113" s="8">
        <v>18296.12</v>
      </c>
      <c r="N113" s="8">
        <v>0</v>
      </c>
    </row>
    <row r="114" spans="1:14" x14ac:dyDescent="0.25">
      <c r="A114" t="s">
        <v>249</v>
      </c>
      <c r="B114">
        <v>3040112018</v>
      </c>
      <c r="C114" t="s">
        <v>250</v>
      </c>
      <c r="D114">
        <v>630526</v>
      </c>
      <c r="G114" t="s">
        <v>280</v>
      </c>
      <c r="H114" s="1">
        <v>42369</v>
      </c>
      <c r="I114" t="s">
        <v>281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</row>
    <row r="115" spans="1:14" x14ac:dyDescent="0.25">
      <c r="A115" t="s">
        <v>249</v>
      </c>
      <c r="B115">
        <v>3040112171</v>
      </c>
      <c r="C115" t="s">
        <v>250</v>
      </c>
      <c r="D115">
        <v>630547</v>
      </c>
      <c r="G115" t="s">
        <v>282</v>
      </c>
      <c r="H115" s="1">
        <v>42247</v>
      </c>
      <c r="I115" t="s">
        <v>283</v>
      </c>
      <c r="J115" s="8">
        <v>0</v>
      </c>
      <c r="K115" s="8">
        <v>0</v>
      </c>
      <c r="L115" s="8">
        <v>37314.449999999997</v>
      </c>
      <c r="M115" s="8">
        <v>14000</v>
      </c>
      <c r="N115" s="8">
        <v>0</v>
      </c>
    </row>
    <row r="116" spans="1:14" x14ac:dyDescent="0.25">
      <c r="A116" t="s">
        <v>249</v>
      </c>
      <c r="B116">
        <v>3040110000</v>
      </c>
      <c r="C116" t="s">
        <v>271</v>
      </c>
      <c r="D116">
        <v>669921</v>
      </c>
      <c r="G116" t="s">
        <v>284</v>
      </c>
      <c r="H116" s="1">
        <v>42369</v>
      </c>
      <c r="I116" t="s">
        <v>285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</row>
    <row r="117" spans="1:14" x14ac:dyDescent="0.25">
      <c r="A117" t="s">
        <v>249</v>
      </c>
      <c r="B117">
        <v>3040912173</v>
      </c>
      <c r="C117" t="s">
        <v>286</v>
      </c>
      <c r="D117">
        <v>630786</v>
      </c>
      <c r="G117" t="s">
        <v>287</v>
      </c>
      <c r="H117" s="1">
        <v>42369</v>
      </c>
      <c r="I117" t="s">
        <v>288</v>
      </c>
      <c r="J117" s="8">
        <v>0</v>
      </c>
      <c r="K117" s="8">
        <v>0</v>
      </c>
      <c r="L117" s="8">
        <v>0.01</v>
      </c>
      <c r="M117" s="8">
        <v>1671.88</v>
      </c>
      <c r="N117" s="8">
        <v>0</v>
      </c>
    </row>
    <row r="118" spans="1:14" x14ac:dyDescent="0.25">
      <c r="A118" t="s">
        <v>249</v>
      </c>
      <c r="B118">
        <v>3040112171</v>
      </c>
      <c r="C118" t="s">
        <v>250</v>
      </c>
      <c r="D118">
        <v>630911</v>
      </c>
      <c r="G118" t="s">
        <v>289</v>
      </c>
      <c r="H118" s="1">
        <v>42247</v>
      </c>
      <c r="I118" t="s">
        <v>290</v>
      </c>
      <c r="J118" s="8">
        <v>0</v>
      </c>
      <c r="K118" s="8">
        <v>0</v>
      </c>
      <c r="L118" s="8">
        <v>28102.240000000002</v>
      </c>
      <c r="M118" s="8">
        <v>0</v>
      </c>
      <c r="N118" s="8">
        <v>0</v>
      </c>
    </row>
    <row r="119" spans="1:14" x14ac:dyDescent="0.25">
      <c r="A119" t="s">
        <v>249</v>
      </c>
      <c r="B119">
        <v>3040112173</v>
      </c>
      <c r="C119" t="s">
        <v>250</v>
      </c>
      <c r="D119">
        <v>631003</v>
      </c>
      <c r="G119" t="s">
        <v>291</v>
      </c>
      <c r="H119" s="1">
        <v>42338</v>
      </c>
      <c r="I119" t="s">
        <v>292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</row>
    <row r="120" spans="1:14" x14ac:dyDescent="0.25">
      <c r="A120" t="s">
        <v>249</v>
      </c>
      <c r="B120">
        <v>3040445000</v>
      </c>
      <c r="C120" t="s">
        <v>293</v>
      </c>
      <c r="D120">
        <v>672962</v>
      </c>
      <c r="G120" t="s">
        <v>294</v>
      </c>
      <c r="H120" s="1">
        <v>42253</v>
      </c>
      <c r="I120" t="s">
        <v>295</v>
      </c>
      <c r="J120" s="8">
        <v>0</v>
      </c>
      <c r="K120" s="8">
        <v>0</v>
      </c>
      <c r="L120" s="8">
        <v>16000</v>
      </c>
      <c r="M120" s="8">
        <v>0</v>
      </c>
      <c r="N120" s="8">
        <v>0</v>
      </c>
    </row>
    <row r="121" spans="1:14" x14ac:dyDescent="0.25">
      <c r="A121" t="s">
        <v>249</v>
      </c>
      <c r="B121">
        <v>3040114501</v>
      </c>
      <c r="C121" t="s">
        <v>296</v>
      </c>
      <c r="D121">
        <v>631096</v>
      </c>
      <c r="G121" t="s">
        <v>297</v>
      </c>
      <c r="H121" s="1">
        <v>42369</v>
      </c>
      <c r="I121" t="s">
        <v>298</v>
      </c>
      <c r="J121" s="8">
        <v>0</v>
      </c>
      <c r="K121" s="8">
        <v>0</v>
      </c>
      <c r="L121" s="8">
        <v>0</v>
      </c>
      <c r="M121" s="8">
        <v>3640.26</v>
      </c>
      <c r="N121" s="8">
        <v>0</v>
      </c>
    </row>
    <row r="122" spans="1:14" x14ac:dyDescent="0.25">
      <c r="A122" t="s">
        <v>249</v>
      </c>
      <c r="B122">
        <v>3040112011</v>
      </c>
      <c r="C122" t="s">
        <v>250</v>
      </c>
      <c r="D122">
        <v>631099</v>
      </c>
      <c r="G122" t="s">
        <v>299</v>
      </c>
      <c r="H122" s="1">
        <v>42338</v>
      </c>
      <c r="I122" t="s">
        <v>281</v>
      </c>
      <c r="J122" s="8">
        <v>0</v>
      </c>
      <c r="K122" s="8">
        <v>0</v>
      </c>
      <c r="L122" s="8">
        <v>0</v>
      </c>
      <c r="M122" s="8">
        <v>0</v>
      </c>
      <c r="N122" s="8">
        <v>-267824.28000000003</v>
      </c>
    </row>
    <row r="123" spans="1:14" x14ac:dyDescent="0.25">
      <c r="A123" t="s">
        <v>249</v>
      </c>
      <c r="B123">
        <v>3040442490</v>
      </c>
      <c r="C123" t="s">
        <v>256</v>
      </c>
      <c r="D123">
        <v>626013</v>
      </c>
      <c r="E123" t="s">
        <v>35</v>
      </c>
      <c r="F123">
        <v>625992</v>
      </c>
      <c r="G123" t="s">
        <v>300</v>
      </c>
      <c r="H123" s="1">
        <v>42063</v>
      </c>
      <c r="I123" t="s">
        <v>301</v>
      </c>
      <c r="J123" s="8">
        <v>0</v>
      </c>
      <c r="K123" s="8">
        <v>0</v>
      </c>
      <c r="L123" s="8">
        <v>238845.24</v>
      </c>
      <c r="M123" s="8">
        <v>0</v>
      </c>
      <c r="N123" s="8">
        <v>0</v>
      </c>
    </row>
    <row r="124" spans="1:14" x14ac:dyDescent="0.25">
      <c r="A124" t="s">
        <v>249</v>
      </c>
      <c r="B124">
        <v>3040126000</v>
      </c>
      <c r="C124" t="s">
        <v>302</v>
      </c>
      <c r="D124">
        <v>631132</v>
      </c>
      <c r="G124" t="s">
        <v>303</v>
      </c>
      <c r="H124" s="1">
        <v>42369</v>
      </c>
      <c r="I124" t="s">
        <v>304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</row>
    <row r="125" spans="1:14" x14ac:dyDescent="0.25">
      <c r="A125" t="s">
        <v>249</v>
      </c>
      <c r="B125">
        <v>3040114500</v>
      </c>
      <c r="C125" t="s">
        <v>296</v>
      </c>
      <c r="D125">
        <v>631266</v>
      </c>
      <c r="G125" t="s">
        <v>305</v>
      </c>
      <c r="H125" s="1">
        <v>42369</v>
      </c>
      <c r="I125" t="s">
        <v>306</v>
      </c>
      <c r="J125" s="8">
        <v>0</v>
      </c>
      <c r="K125" s="8">
        <v>0</v>
      </c>
      <c r="L125" s="8">
        <v>0</v>
      </c>
      <c r="M125" s="8">
        <v>0</v>
      </c>
      <c r="N125" s="8">
        <v>-4549.08</v>
      </c>
    </row>
    <row r="126" spans="1:14" x14ac:dyDescent="0.25">
      <c r="A126" t="s">
        <v>249</v>
      </c>
      <c r="B126">
        <v>3040112173</v>
      </c>
      <c r="C126" t="s">
        <v>250</v>
      </c>
      <c r="D126">
        <v>632033</v>
      </c>
      <c r="G126" t="s">
        <v>307</v>
      </c>
      <c r="H126" s="1">
        <v>42369</v>
      </c>
      <c r="I126" t="s">
        <v>308</v>
      </c>
      <c r="J126" s="8">
        <v>2205</v>
      </c>
      <c r="K126" s="8">
        <v>0</v>
      </c>
      <c r="L126" s="8">
        <v>0</v>
      </c>
      <c r="M126" s="8">
        <v>0</v>
      </c>
      <c r="N126" s="8">
        <v>-741.75</v>
      </c>
    </row>
    <row r="127" spans="1:14" x14ac:dyDescent="0.25">
      <c r="A127" t="s">
        <v>249</v>
      </c>
      <c r="B127">
        <v>3040449000</v>
      </c>
      <c r="C127" t="s">
        <v>309</v>
      </c>
      <c r="D127">
        <v>626029</v>
      </c>
      <c r="E127" t="s">
        <v>35</v>
      </c>
      <c r="F127">
        <v>625992</v>
      </c>
      <c r="G127" t="s">
        <v>310</v>
      </c>
      <c r="H127" s="1">
        <v>41698</v>
      </c>
      <c r="I127" t="s">
        <v>311</v>
      </c>
      <c r="J127" s="8">
        <v>0</v>
      </c>
      <c r="K127" s="8">
        <v>0</v>
      </c>
      <c r="L127" s="8">
        <v>65.650000000000006</v>
      </c>
      <c r="M127" s="8">
        <v>0</v>
      </c>
      <c r="N127" s="8">
        <v>0</v>
      </c>
    </row>
    <row r="128" spans="1:14" x14ac:dyDescent="0.25">
      <c r="A128" t="s">
        <v>249</v>
      </c>
      <c r="B128">
        <v>3040112041</v>
      </c>
      <c r="C128" t="s">
        <v>250</v>
      </c>
      <c r="D128">
        <v>629782</v>
      </c>
      <c r="G128" t="s">
        <v>312</v>
      </c>
      <c r="H128" s="1">
        <v>42269</v>
      </c>
      <c r="I128" t="s">
        <v>313</v>
      </c>
      <c r="J128" s="8">
        <v>0</v>
      </c>
      <c r="K128" s="8">
        <v>0</v>
      </c>
      <c r="L128" s="8">
        <v>57008.74</v>
      </c>
      <c r="M128" s="8">
        <v>0</v>
      </c>
      <c r="N128" s="8">
        <v>0</v>
      </c>
    </row>
    <row r="129" spans="1:14" x14ac:dyDescent="0.25">
      <c r="A129" t="s">
        <v>249</v>
      </c>
      <c r="B129">
        <v>3040445000</v>
      </c>
      <c r="C129" t="s">
        <v>293</v>
      </c>
      <c r="D129">
        <v>800109</v>
      </c>
      <c r="E129" t="s">
        <v>35</v>
      </c>
      <c r="F129">
        <v>800106</v>
      </c>
      <c r="G129" t="s">
        <v>314</v>
      </c>
      <c r="H129" s="1">
        <v>42213</v>
      </c>
      <c r="I129" t="s">
        <v>315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</row>
    <row r="130" spans="1:14" x14ac:dyDescent="0.25">
      <c r="A130" t="s">
        <v>249</v>
      </c>
      <c r="B130">
        <v>3040442490</v>
      </c>
      <c r="C130" t="s">
        <v>256</v>
      </c>
      <c r="D130">
        <v>626021</v>
      </c>
      <c r="E130" t="s">
        <v>35</v>
      </c>
      <c r="F130">
        <v>625992</v>
      </c>
      <c r="G130" t="s">
        <v>316</v>
      </c>
      <c r="H130" s="1">
        <v>42063</v>
      </c>
      <c r="I130" t="s">
        <v>268</v>
      </c>
      <c r="J130" s="8">
        <v>0</v>
      </c>
      <c r="K130" s="8">
        <v>0</v>
      </c>
      <c r="L130" s="8">
        <v>0</v>
      </c>
      <c r="M130" s="8">
        <v>0</v>
      </c>
      <c r="N130" s="8">
        <v>-245166.63</v>
      </c>
    </row>
    <row r="131" spans="1:14" x14ac:dyDescent="0.25">
      <c r="A131" t="s">
        <v>249</v>
      </c>
      <c r="B131">
        <v>3040922670</v>
      </c>
      <c r="C131" t="s">
        <v>317</v>
      </c>
      <c r="D131">
        <v>800494</v>
      </c>
      <c r="G131" t="s">
        <v>318</v>
      </c>
      <c r="H131" s="1">
        <v>42369</v>
      </c>
      <c r="I131" t="s">
        <v>319</v>
      </c>
      <c r="J131" s="8">
        <v>6371</v>
      </c>
      <c r="K131" s="8">
        <v>0</v>
      </c>
      <c r="L131" s="8">
        <v>0</v>
      </c>
      <c r="M131" s="8">
        <v>0</v>
      </c>
      <c r="N131" s="8">
        <v>0</v>
      </c>
    </row>
    <row r="132" spans="1:14" x14ac:dyDescent="0.25">
      <c r="A132" t="s">
        <v>249</v>
      </c>
      <c r="B132">
        <v>3040442490</v>
      </c>
      <c r="C132" t="s">
        <v>256</v>
      </c>
      <c r="D132">
        <v>626022</v>
      </c>
      <c r="E132" t="s">
        <v>35</v>
      </c>
      <c r="F132">
        <v>625992</v>
      </c>
      <c r="G132" t="s">
        <v>320</v>
      </c>
      <c r="H132" s="1">
        <v>42063</v>
      </c>
      <c r="I132" t="s">
        <v>321</v>
      </c>
      <c r="J132" s="8">
        <v>0</v>
      </c>
      <c r="K132" s="8">
        <v>0</v>
      </c>
      <c r="L132" s="8">
        <v>0</v>
      </c>
      <c r="M132" s="8">
        <v>0</v>
      </c>
      <c r="N132" s="8">
        <v>-85375.07</v>
      </c>
    </row>
    <row r="133" spans="1:14" x14ac:dyDescent="0.25">
      <c r="A133" t="s">
        <v>249</v>
      </c>
      <c r="B133">
        <v>3040448170</v>
      </c>
      <c r="C133" t="s">
        <v>264</v>
      </c>
      <c r="D133">
        <v>626023</v>
      </c>
      <c r="E133" t="s">
        <v>35</v>
      </c>
      <c r="F133">
        <v>625992</v>
      </c>
      <c r="G133" t="s">
        <v>322</v>
      </c>
      <c r="H133" s="1">
        <v>42063</v>
      </c>
      <c r="I133" t="s">
        <v>266</v>
      </c>
      <c r="J133" s="8">
        <v>0</v>
      </c>
      <c r="K133" s="8">
        <v>0</v>
      </c>
      <c r="L133" s="8">
        <v>0.01</v>
      </c>
      <c r="M133" s="8">
        <v>0</v>
      </c>
      <c r="N133" s="8">
        <v>0</v>
      </c>
    </row>
    <row r="134" spans="1:14" x14ac:dyDescent="0.25">
      <c r="A134" t="s">
        <v>249</v>
      </c>
      <c r="B134">
        <v>3040449000</v>
      </c>
      <c r="C134" t="s">
        <v>309</v>
      </c>
      <c r="D134">
        <v>628607</v>
      </c>
      <c r="E134" t="s">
        <v>35</v>
      </c>
      <c r="F134">
        <v>626842</v>
      </c>
      <c r="G134" t="s">
        <v>323</v>
      </c>
      <c r="H134" s="1">
        <v>42185</v>
      </c>
      <c r="I134" t="s">
        <v>324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</row>
    <row r="135" spans="1:14" x14ac:dyDescent="0.25">
      <c r="A135" t="s">
        <v>249</v>
      </c>
      <c r="B135">
        <v>3040442600</v>
      </c>
      <c r="C135" t="s">
        <v>256</v>
      </c>
      <c r="D135">
        <v>626026</v>
      </c>
      <c r="E135" t="s">
        <v>35</v>
      </c>
      <c r="F135">
        <v>625992</v>
      </c>
      <c r="G135" t="s">
        <v>325</v>
      </c>
      <c r="H135" s="1">
        <v>41698</v>
      </c>
      <c r="I135" t="s">
        <v>326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</row>
    <row r="136" spans="1:14" x14ac:dyDescent="0.25">
      <c r="A136" t="s">
        <v>249</v>
      </c>
      <c r="B136">
        <v>3040445000</v>
      </c>
      <c r="C136" t="s">
        <v>293</v>
      </c>
      <c r="D136">
        <v>800108</v>
      </c>
      <c r="E136" t="s">
        <v>35</v>
      </c>
      <c r="F136">
        <v>800106</v>
      </c>
      <c r="G136" t="s">
        <v>327</v>
      </c>
      <c r="H136" s="1">
        <v>42185</v>
      </c>
      <c r="I136" t="s">
        <v>315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</row>
    <row r="137" spans="1:14" x14ac:dyDescent="0.25">
      <c r="A137" t="s">
        <v>249</v>
      </c>
      <c r="B137">
        <v>3040931002</v>
      </c>
      <c r="C137" t="s">
        <v>328</v>
      </c>
      <c r="D137">
        <v>800507</v>
      </c>
      <c r="G137" t="s">
        <v>329</v>
      </c>
      <c r="H137" s="1">
        <v>42369</v>
      </c>
      <c r="I137" t="s">
        <v>330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</row>
    <row r="138" spans="1:14" x14ac:dyDescent="0.25">
      <c r="A138" t="s">
        <v>249</v>
      </c>
      <c r="B138">
        <v>3040449000</v>
      </c>
      <c r="C138" t="s">
        <v>309</v>
      </c>
      <c r="D138">
        <v>628067</v>
      </c>
      <c r="E138" t="s">
        <v>35</v>
      </c>
      <c r="F138">
        <v>626842</v>
      </c>
      <c r="G138" t="s">
        <v>331</v>
      </c>
      <c r="H138" s="1">
        <v>42185</v>
      </c>
      <c r="I138" t="s">
        <v>324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5">
      <c r="A139" t="s">
        <v>249</v>
      </c>
      <c r="B139">
        <v>3040449000</v>
      </c>
      <c r="C139" t="s">
        <v>309</v>
      </c>
      <c r="D139">
        <v>628066</v>
      </c>
      <c r="E139" t="s">
        <v>35</v>
      </c>
      <c r="F139">
        <v>626842</v>
      </c>
      <c r="G139" t="s">
        <v>332</v>
      </c>
      <c r="H139" s="1">
        <v>42185</v>
      </c>
      <c r="I139" t="s">
        <v>324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</row>
    <row r="140" spans="1:14" x14ac:dyDescent="0.25">
      <c r="A140" t="s">
        <v>249</v>
      </c>
      <c r="B140">
        <v>3040449000</v>
      </c>
      <c r="C140" t="s">
        <v>309</v>
      </c>
      <c r="D140">
        <v>626842</v>
      </c>
      <c r="E140" t="s">
        <v>14</v>
      </c>
      <c r="F140">
        <v>626842</v>
      </c>
      <c r="G140" t="s">
        <v>333</v>
      </c>
      <c r="H140" s="1">
        <v>42185</v>
      </c>
      <c r="I140" t="s">
        <v>324</v>
      </c>
      <c r="J140" s="8">
        <v>0</v>
      </c>
      <c r="K140" s="8">
        <v>-76417.119999999995</v>
      </c>
      <c r="L140" s="8">
        <v>0</v>
      </c>
      <c r="M140" s="8">
        <v>0</v>
      </c>
      <c r="N140" s="8">
        <v>0</v>
      </c>
    </row>
    <row r="141" spans="1:14" x14ac:dyDescent="0.25">
      <c r="A141" t="s">
        <v>249</v>
      </c>
      <c r="B141">
        <v>3040931002</v>
      </c>
      <c r="C141" t="s">
        <v>328</v>
      </c>
      <c r="D141">
        <v>800566</v>
      </c>
      <c r="G141" t="s">
        <v>334</v>
      </c>
      <c r="H141" s="1">
        <v>42109</v>
      </c>
      <c r="I141" t="s">
        <v>330</v>
      </c>
      <c r="J141" s="8">
        <v>0</v>
      </c>
      <c r="K141" s="8">
        <v>0</v>
      </c>
      <c r="L141" s="8">
        <v>0</v>
      </c>
      <c r="M141" s="8">
        <v>0</v>
      </c>
      <c r="N141" s="8">
        <v>-620.36</v>
      </c>
    </row>
    <row r="142" spans="1:14" x14ac:dyDescent="0.25">
      <c r="A142" t="s">
        <v>249</v>
      </c>
      <c r="B142">
        <v>3040802100</v>
      </c>
      <c r="C142" t="s">
        <v>335</v>
      </c>
      <c r="D142">
        <v>627224</v>
      </c>
      <c r="E142" t="s">
        <v>35</v>
      </c>
      <c r="F142">
        <v>627103</v>
      </c>
      <c r="G142" t="s">
        <v>336</v>
      </c>
      <c r="H142" s="1">
        <v>42155</v>
      </c>
      <c r="I142" t="s">
        <v>288</v>
      </c>
      <c r="J142" s="8">
        <v>0</v>
      </c>
      <c r="K142" s="8">
        <v>0</v>
      </c>
      <c r="L142" s="8">
        <v>1660.7</v>
      </c>
      <c r="M142" s="8">
        <v>0</v>
      </c>
      <c r="N142" s="8">
        <v>0</v>
      </c>
    </row>
    <row r="143" spans="1:14" x14ac:dyDescent="0.25">
      <c r="A143" t="s">
        <v>249</v>
      </c>
      <c r="B143">
        <v>3040802100</v>
      </c>
      <c r="C143" t="s">
        <v>335</v>
      </c>
      <c r="D143">
        <v>627137</v>
      </c>
      <c r="E143" t="s">
        <v>35</v>
      </c>
      <c r="F143">
        <v>627103</v>
      </c>
      <c r="G143" t="s">
        <v>337</v>
      </c>
      <c r="H143" s="1">
        <v>42155</v>
      </c>
      <c r="I143" t="s">
        <v>288</v>
      </c>
      <c r="J143" s="8">
        <v>0</v>
      </c>
      <c r="K143" s="8">
        <v>0</v>
      </c>
      <c r="L143" s="8">
        <v>95.92</v>
      </c>
      <c r="M143" s="8">
        <v>0</v>
      </c>
      <c r="N143" s="8">
        <v>0</v>
      </c>
    </row>
    <row r="144" spans="1:14" x14ac:dyDescent="0.25">
      <c r="A144" t="s">
        <v>249</v>
      </c>
      <c r="B144">
        <v>3040440060</v>
      </c>
      <c r="C144" t="s">
        <v>338</v>
      </c>
      <c r="D144">
        <v>626024</v>
      </c>
      <c r="E144" t="s">
        <v>35</v>
      </c>
      <c r="F144">
        <v>625992</v>
      </c>
      <c r="G144" t="s">
        <v>339</v>
      </c>
      <c r="H144" s="1">
        <v>41698</v>
      </c>
      <c r="I144" t="s">
        <v>340</v>
      </c>
      <c r="J144" s="8">
        <v>0</v>
      </c>
      <c r="K144" s="8">
        <v>0</v>
      </c>
      <c r="L144" s="8">
        <v>0</v>
      </c>
      <c r="M144" s="8">
        <v>0</v>
      </c>
      <c r="N144" s="8">
        <v>-0.02</v>
      </c>
    </row>
    <row r="145" spans="1:14" x14ac:dyDescent="0.25">
      <c r="A145" t="s">
        <v>249</v>
      </c>
      <c r="B145">
        <v>3040126000</v>
      </c>
      <c r="C145" t="s">
        <v>302</v>
      </c>
      <c r="D145">
        <v>629392</v>
      </c>
      <c r="G145" t="s">
        <v>341</v>
      </c>
      <c r="H145" s="1">
        <v>42216</v>
      </c>
      <c r="I145" t="s">
        <v>342</v>
      </c>
      <c r="J145" s="8">
        <v>0</v>
      </c>
      <c r="K145" s="8">
        <v>0</v>
      </c>
      <c r="L145" s="8">
        <v>0</v>
      </c>
      <c r="M145" s="8">
        <v>0</v>
      </c>
      <c r="N145" s="8">
        <v>-0.13</v>
      </c>
    </row>
    <row r="146" spans="1:14" x14ac:dyDescent="0.25">
      <c r="A146" t="s">
        <v>249</v>
      </c>
      <c r="B146">
        <v>3040112170</v>
      </c>
      <c r="C146" t="s">
        <v>250</v>
      </c>
      <c r="D146">
        <v>674909</v>
      </c>
      <c r="G146" t="s">
        <v>343</v>
      </c>
      <c r="H146" s="1">
        <v>42185</v>
      </c>
      <c r="I146" t="s">
        <v>344</v>
      </c>
      <c r="J146" s="8">
        <v>20019.439999999999</v>
      </c>
      <c r="K146" s="8">
        <v>0</v>
      </c>
      <c r="L146" s="8">
        <v>0</v>
      </c>
      <c r="M146" s="8">
        <v>0</v>
      </c>
      <c r="N146" s="8">
        <v>-60346.95</v>
      </c>
    </row>
    <row r="147" spans="1:14" x14ac:dyDescent="0.25">
      <c r="A147" t="s">
        <v>249</v>
      </c>
      <c r="B147">
        <v>3040112081</v>
      </c>
      <c r="C147" t="s">
        <v>250</v>
      </c>
      <c r="D147">
        <v>674945</v>
      </c>
      <c r="G147" t="s">
        <v>345</v>
      </c>
      <c r="H147" s="1">
        <v>42185</v>
      </c>
      <c r="I147" t="s">
        <v>346</v>
      </c>
      <c r="J147" s="8">
        <v>0</v>
      </c>
      <c r="K147" s="8">
        <v>0</v>
      </c>
      <c r="L147" s="8">
        <v>0</v>
      </c>
      <c r="M147" s="8">
        <v>0</v>
      </c>
      <c r="N147" s="8">
        <v>-4190.7700000000004</v>
      </c>
    </row>
    <row r="148" spans="1:14" x14ac:dyDescent="0.25">
      <c r="A148" t="s">
        <v>249</v>
      </c>
      <c r="B148">
        <v>3040442470</v>
      </c>
      <c r="C148" t="s">
        <v>256</v>
      </c>
      <c r="D148">
        <v>626016</v>
      </c>
      <c r="E148" t="s">
        <v>35</v>
      </c>
      <c r="F148">
        <v>625992</v>
      </c>
      <c r="G148" t="s">
        <v>347</v>
      </c>
      <c r="H148" s="1">
        <v>41698</v>
      </c>
      <c r="I148" t="s">
        <v>348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</row>
    <row r="149" spans="1:14" x14ac:dyDescent="0.25">
      <c r="A149" t="s">
        <v>249</v>
      </c>
      <c r="B149">
        <v>3040133640</v>
      </c>
      <c r="C149" t="s">
        <v>277</v>
      </c>
      <c r="D149">
        <v>626017</v>
      </c>
      <c r="E149" t="s">
        <v>35</v>
      </c>
      <c r="F149">
        <v>625992</v>
      </c>
      <c r="G149" t="s">
        <v>349</v>
      </c>
      <c r="H149" s="1">
        <v>41698</v>
      </c>
      <c r="I149" t="s">
        <v>350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</row>
    <row r="150" spans="1:14" x14ac:dyDescent="0.25">
      <c r="A150" t="s">
        <v>249</v>
      </c>
      <c r="B150">
        <v>3040947007</v>
      </c>
      <c r="C150" t="s">
        <v>351</v>
      </c>
      <c r="D150">
        <v>626018</v>
      </c>
      <c r="E150" t="s">
        <v>35</v>
      </c>
      <c r="F150">
        <v>625992</v>
      </c>
      <c r="G150" t="s">
        <v>352</v>
      </c>
      <c r="H150" s="1">
        <v>41698</v>
      </c>
      <c r="I150" t="s">
        <v>353</v>
      </c>
      <c r="J150" s="8">
        <v>0</v>
      </c>
      <c r="K150" s="8">
        <v>0</v>
      </c>
      <c r="L150" s="8">
        <v>0</v>
      </c>
      <c r="M150" s="8">
        <v>0</v>
      </c>
      <c r="N150" s="8">
        <v>-214.38</v>
      </c>
    </row>
    <row r="151" spans="1:14" x14ac:dyDescent="0.25">
      <c r="A151" t="s">
        <v>249</v>
      </c>
      <c r="B151">
        <v>3040112041</v>
      </c>
      <c r="C151" t="s">
        <v>250</v>
      </c>
      <c r="D151">
        <v>629781</v>
      </c>
      <c r="G151" t="s">
        <v>312</v>
      </c>
      <c r="H151" s="1">
        <v>42177</v>
      </c>
      <c r="I151" t="s">
        <v>313</v>
      </c>
      <c r="J151" s="8">
        <v>0</v>
      </c>
      <c r="K151" s="8">
        <v>0</v>
      </c>
      <c r="L151" s="8">
        <v>57008.74</v>
      </c>
      <c r="M151" s="8">
        <v>0</v>
      </c>
      <c r="N151" s="8">
        <v>0</v>
      </c>
    </row>
    <row r="152" spans="1:14" x14ac:dyDescent="0.25">
      <c r="A152" t="s">
        <v>249</v>
      </c>
      <c r="B152">
        <v>3040449000</v>
      </c>
      <c r="C152" t="s">
        <v>309</v>
      </c>
      <c r="D152">
        <v>628577</v>
      </c>
      <c r="G152" t="s">
        <v>354</v>
      </c>
      <c r="H152" s="1">
        <v>42369</v>
      </c>
      <c r="I152" t="s">
        <v>355</v>
      </c>
      <c r="J152" s="8">
        <v>319</v>
      </c>
      <c r="K152" s="8">
        <v>0</v>
      </c>
      <c r="L152" s="8">
        <v>55.58</v>
      </c>
      <c r="M152" s="8">
        <v>0</v>
      </c>
      <c r="N152" s="8">
        <v>0</v>
      </c>
    </row>
    <row r="153" spans="1:14" x14ac:dyDescent="0.25">
      <c r="A153" t="s">
        <v>249</v>
      </c>
      <c r="B153">
        <v>3040442490</v>
      </c>
      <c r="C153" t="s">
        <v>256</v>
      </c>
      <c r="D153">
        <v>626019</v>
      </c>
      <c r="E153" t="s">
        <v>35</v>
      </c>
      <c r="F153">
        <v>625992</v>
      </c>
      <c r="G153" t="s">
        <v>356</v>
      </c>
      <c r="H153" s="1">
        <v>42063</v>
      </c>
      <c r="I153" t="s">
        <v>268</v>
      </c>
      <c r="J153" s="8">
        <v>0</v>
      </c>
      <c r="K153" s="8">
        <v>0</v>
      </c>
      <c r="L153" s="8">
        <v>0</v>
      </c>
      <c r="M153" s="8">
        <v>0</v>
      </c>
      <c r="N153" s="8">
        <v>-550902.62</v>
      </c>
    </row>
    <row r="154" spans="1:14" x14ac:dyDescent="0.25">
      <c r="A154" t="s">
        <v>249</v>
      </c>
      <c r="B154">
        <v>3040133520</v>
      </c>
      <c r="C154" t="s">
        <v>277</v>
      </c>
      <c r="D154">
        <v>630149</v>
      </c>
      <c r="G154" t="s">
        <v>357</v>
      </c>
      <c r="H154" s="1">
        <v>42369</v>
      </c>
      <c r="I154" t="s">
        <v>358</v>
      </c>
      <c r="J154" s="8">
        <v>0</v>
      </c>
      <c r="K154" s="8">
        <v>0</v>
      </c>
      <c r="L154" s="8">
        <v>0</v>
      </c>
      <c r="M154" s="8">
        <v>2500</v>
      </c>
      <c r="N154" s="8">
        <v>0</v>
      </c>
    </row>
    <row r="155" spans="1:14" x14ac:dyDescent="0.25">
      <c r="A155" t="s">
        <v>249</v>
      </c>
      <c r="B155">
        <v>3040116000</v>
      </c>
      <c r="C155" t="s">
        <v>359</v>
      </c>
      <c r="D155">
        <v>629297</v>
      </c>
      <c r="G155" t="s">
        <v>360</v>
      </c>
      <c r="H155" s="1">
        <v>42277</v>
      </c>
      <c r="I155" t="s">
        <v>361</v>
      </c>
      <c r="J155" s="8">
        <v>0</v>
      </c>
      <c r="K155" s="8">
        <v>0</v>
      </c>
      <c r="L155" s="8">
        <v>66475</v>
      </c>
      <c r="M155" s="8">
        <v>0</v>
      </c>
      <c r="N155" s="8">
        <v>0</v>
      </c>
    </row>
    <row r="156" spans="1:14" x14ac:dyDescent="0.25">
      <c r="A156" t="s">
        <v>249</v>
      </c>
      <c r="B156">
        <v>3040123200</v>
      </c>
      <c r="C156" t="s">
        <v>362</v>
      </c>
      <c r="D156">
        <v>629247</v>
      </c>
      <c r="G156" t="s">
        <v>363</v>
      </c>
      <c r="H156" s="1">
        <v>42277</v>
      </c>
      <c r="I156" t="s">
        <v>364</v>
      </c>
      <c r="J156" s="8">
        <v>0</v>
      </c>
      <c r="K156" s="8">
        <v>0</v>
      </c>
      <c r="L156" s="8">
        <v>7140.83</v>
      </c>
      <c r="M156" s="8">
        <v>7140.83</v>
      </c>
      <c r="N156" s="8">
        <v>0</v>
      </c>
    </row>
    <row r="157" spans="1:14" x14ac:dyDescent="0.25">
      <c r="A157" t="s">
        <v>249</v>
      </c>
      <c r="B157">
        <v>3040123200</v>
      </c>
      <c r="C157" t="s">
        <v>362</v>
      </c>
      <c r="D157">
        <v>629220</v>
      </c>
      <c r="G157" t="s">
        <v>365</v>
      </c>
      <c r="H157" s="1">
        <v>42277</v>
      </c>
      <c r="I157" t="s">
        <v>364</v>
      </c>
      <c r="J157" s="8">
        <v>0</v>
      </c>
      <c r="K157" s="8">
        <v>0</v>
      </c>
      <c r="L157" s="8">
        <v>156.94</v>
      </c>
      <c r="M157" s="8">
        <v>156.94</v>
      </c>
      <c r="N157" s="8">
        <v>0</v>
      </c>
    </row>
    <row r="158" spans="1:14" x14ac:dyDescent="0.25">
      <c r="A158" t="s">
        <v>249</v>
      </c>
      <c r="B158">
        <v>3040122100</v>
      </c>
      <c r="C158" t="s">
        <v>366</v>
      </c>
      <c r="D158">
        <v>629063</v>
      </c>
      <c r="E158" t="s">
        <v>35</v>
      </c>
      <c r="F158">
        <v>629680</v>
      </c>
      <c r="G158" t="s">
        <v>367</v>
      </c>
      <c r="H158" s="1">
        <v>42277</v>
      </c>
      <c r="I158" t="s">
        <v>368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</row>
    <row r="159" spans="1:14" x14ac:dyDescent="0.25">
      <c r="A159" t="s">
        <v>249</v>
      </c>
      <c r="B159">
        <v>3040620200</v>
      </c>
      <c r="C159" t="s">
        <v>369</v>
      </c>
      <c r="D159">
        <v>675074</v>
      </c>
      <c r="G159" t="s">
        <v>370</v>
      </c>
      <c r="H159" s="1">
        <v>42308</v>
      </c>
      <c r="I159" t="s">
        <v>371</v>
      </c>
      <c r="J159" s="8">
        <v>0</v>
      </c>
      <c r="K159" s="8">
        <v>-22848.999299999999</v>
      </c>
      <c r="L159" s="8">
        <v>0</v>
      </c>
      <c r="M159" s="8">
        <v>31500</v>
      </c>
      <c r="N159" s="8">
        <v>0</v>
      </c>
    </row>
    <row r="160" spans="1:14" x14ac:dyDescent="0.25">
      <c r="A160" t="s">
        <v>249</v>
      </c>
      <c r="B160">
        <v>3040442490</v>
      </c>
      <c r="C160" t="s">
        <v>256</v>
      </c>
      <c r="D160">
        <v>626020</v>
      </c>
      <c r="E160" t="s">
        <v>35</v>
      </c>
      <c r="F160">
        <v>625992</v>
      </c>
      <c r="G160" t="s">
        <v>372</v>
      </c>
      <c r="H160" s="1">
        <v>42063</v>
      </c>
      <c r="I160" t="s">
        <v>373</v>
      </c>
      <c r="J160" s="8">
        <v>0</v>
      </c>
      <c r="K160" s="8">
        <v>0</v>
      </c>
      <c r="L160" s="8">
        <v>0</v>
      </c>
      <c r="M160" s="8">
        <v>0</v>
      </c>
      <c r="N160" s="8">
        <v>-294278.95</v>
      </c>
    </row>
    <row r="161" spans="1:14" x14ac:dyDescent="0.25">
      <c r="A161" t="s">
        <v>249</v>
      </c>
      <c r="B161">
        <v>3040445000</v>
      </c>
      <c r="C161" t="s">
        <v>293</v>
      </c>
      <c r="D161">
        <v>800106</v>
      </c>
      <c r="E161" t="s">
        <v>14</v>
      </c>
      <c r="F161">
        <v>800106</v>
      </c>
      <c r="G161" t="s">
        <v>374</v>
      </c>
      <c r="H161" s="1">
        <v>42213</v>
      </c>
      <c r="I161" t="s">
        <v>315</v>
      </c>
      <c r="J161" s="8">
        <v>0</v>
      </c>
      <c r="K161" s="8">
        <v>0</v>
      </c>
      <c r="L161" s="8">
        <v>0</v>
      </c>
      <c r="M161" s="8">
        <v>4209.3999999999996</v>
      </c>
      <c r="N161" s="8">
        <v>0</v>
      </c>
    </row>
    <row r="162" spans="1:14" x14ac:dyDescent="0.25">
      <c r="A162" t="s">
        <v>249</v>
      </c>
      <c r="B162">
        <v>3040122100</v>
      </c>
      <c r="C162" t="s">
        <v>366</v>
      </c>
      <c r="D162">
        <v>629680</v>
      </c>
      <c r="E162" t="s">
        <v>14</v>
      </c>
      <c r="F162">
        <v>629680</v>
      </c>
      <c r="G162" t="s">
        <v>375</v>
      </c>
      <c r="H162" s="1">
        <v>42277</v>
      </c>
      <c r="I162" t="s">
        <v>368</v>
      </c>
      <c r="J162" s="8">
        <v>0</v>
      </c>
      <c r="K162" s="8">
        <v>-1793.9187999999999</v>
      </c>
      <c r="L162" s="8">
        <v>0</v>
      </c>
      <c r="M162" s="8">
        <v>0</v>
      </c>
      <c r="N162" s="8">
        <v>0</v>
      </c>
    </row>
    <row r="163" spans="1:14" x14ac:dyDescent="0.25">
      <c r="A163" t="s">
        <v>249</v>
      </c>
      <c r="B163">
        <v>3040112027</v>
      </c>
      <c r="C163" t="s">
        <v>250</v>
      </c>
      <c r="D163">
        <v>666418</v>
      </c>
      <c r="G163" t="s">
        <v>376</v>
      </c>
      <c r="H163" s="1">
        <v>42004</v>
      </c>
      <c r="I163" t="s">
        <v>377</v>
      </c>
      <c r="J163" s="8">
        <v>0</v>
      </c>
      <c r="K163" s="8">
        <v>0</v>
      </c>
      <c r="L163" s="8">
        <v>146.49</v>
      </c>
      <c r="M163" s="8">
        <v>0</v>
      </c>
      <c r="N163" s="8">
        <v>0</v>
      </c>
    </row>
    <row r="164" spans="1:14" x14ac:dyDescent="0.25">
      <c r="A164" t="s">
        <v>249</v>
      </c>
      <c r="B164">
        <v>3040119160</v>
      </c>
      <c r="C164" t="s">
        <v>378</v>
      </c>
      <c r="D164">
        <v>669263</v>
      </c>
      <c r="G164" t="s">
        <v>379</v>
      </c>
      <c r="H164" s="1">
        <v>42216</v>
      </c>
      <c r="I164" t="s">
        <v>380</v>
      </c>
      <c r="J164" s="8">
        <v>0</v>
      </c>
      <c r="K164" s="8">
        <v>0</v>
      </c>
      <c r="L164" s="8">
        <v>0</v>
      </c>
      <c r="M164" s="8">
        <v>6672.15</v>
      </c>
      <c r="N164" s="8">
        <v>0</v>
      </c>
    </row>
    <row r="165" spans="1:14" x14ac:dyDescent="0.25">
      <c r="A165" t="s">
        <v>249</v>
      </c>
      <c r="B165">
        <v>3040912133</v>
      </c>
      <c r="C165" t="s">
        <v>286</v>
      </c>
      <c r="D165">
        <v>663907</v>
      </c>
      <c r="E165" t="s">
        <v>14</v>
      </c>
      <c r="F165">
        <v>663907</v>
      </c>
      <c r="G165" t="s">
        <v>381</v>
      </c>
      <c r="H165" s="1">
        <v>42369</v>
      </c>
      <c r="I165" t="s">
        <v>382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</row>
    <row r="166" spans="1:14" x14ac:dyDescent="0.25">
      <c r="A166" t="s">
        <v>249</v>
      </c>
      <c r="B166">
        <v>3040112173</v>
      </c>
      <c r="C166" t="s">
        <v>250</v>
      </c>
      <c r="D166">
        <v>663651</v>
      </c>
      <c r="G166" t="s">
        <v>383</v>
      </c>
      <c r="H166" s="1">
        <v>42243</v>
      </c>
      <c r="I166" t="s">
        <v>308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</row>
    <row r="167" spans="1:14" x14ac:dyDescent="0.25">
      <c r="A167" t="s">
        <v>249</v>
      </c>
      <c r="B167">
        <v>3040112018</v>
      </c>
      <c r="C167" t="s">
        <v>250</v>
      </c>
      <c r="D167">
        <v>666403</v>
      </c>
      <c r="G167" t="s">
        <v>384</v>
      </c>
      <c r="H167" s="1">
        <v>42192</v>
      </c>
      <c r="I167" t="s">
        <v>281</v>
      </c>
      <c r="J167" s="8">
        <v>0</v>
      </c>
      <c r="K167" s="8">
        <v>0</v>
      </c>
      <c r="L167" s="8">
        <v>0</v>
      </c>
      <c r="M167" s="8">
        <v>4349.26</v>
      </c>
      <c r="N167" s="8">
        <v>-0.01</v>
      </c>
    </row>
    <row r="168" spans="1:14" x14ac:dyDescent="0.25">
      <c r="A168" t="s">
        <v>249</v>
      </c>
      <c r="B168">
        <v>3040112101</v>
      </c>
      <c r="C168" t="s">
        <v>250</v>
      </c>
      <c r="D168">
        <v>663007</v>
      </c>
      <c r="G168" t="s">
        <v>385</v>
      </c>
      <c r="H168" s="1">
        <v>42155</v>
      </c>
      <c r="I168" t="s">
        <v>386</v>
      </c>
      <c r="J168" s="8">
        <v>0</v>
      </c>
      <c r="K168" s="8">
        <v>0</v>
      </c>
      <c r="L168" s="8">
        <v>0</v>
      </c>
      <c r="M168" s="8">
        <v>0</v>
      </c>
      <c r="N168" s="8">
        <v>-2977.58</v>
      </c>
    </row>
    <row r="169" spans="1:14" x14ac:dyDescent="0.25">
      <c r="A169" t="s">
        <v>249</v>
      </c>
      <c r="B169">
        <v>3040912133</v>
      </c>
      <c r="C169" t="s">
        <v>286</v>
      </c>
      <c r="D169">
        <v>662938</v>
      </c>
      <c r="E169" t="s">
        <v>35</v>
      </c>
      <c r="F169">
        <v>662930</v>
      </c>
      <c r="G169" t="s">
        <v>387</v>
      </c>
      <c r="H169" s="1">
        <v>42369</v>
      </c>
      <c r="I169" t="s">
        <v>388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</row>
    <row r="170" spans="1:14" x14ac:dyDescent="0.25">
      <c r="A170" t="s">
        <v>249</v>
      </c>
      <c r="B170">
        <v>3040912133</v>
      </c>
      <c r="C170" t="s">
        <v>286</v>
      </c>
      <c r="D170">
        <v>662933</v>
      </c>
      <c r="E170" t="s">
        <v>35</v>
      </c>
      <c r="F170">
        <v>662930</v>
      </c>
      <c r="G170" t="s">
        <v>389</v>
      </c>
      <c r="H170" s="1">
        <v>42004</v>
      </c>
      <c r="I170" t="s">
        <v>388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</row>
    <row r="171" spans="1:14" x14ac:dyDescent="0.25">
      <c r="A171" t="s">
        <v>249</v>
      </c>
      <c r="B171">
        <v>3040912133</v>
      </c>
      <c r="C171" t="s">
        <v>286</v>
      </c>
      <c r="D171">
        <v>663924</v>
      </c>
      <c r="E171" t="s">
        <v>35</v>
      </c>
      <c r="F171">
        <v>663907</v>
      </c>
      <c r="G171" t="s">
        <v>390</v>
      </c>
      <c r="H171" s="1">
        <v>42369</v>
      </c>
      <c r="I171" t="s">
        <v>382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</row>
    <row r="172" spans="1:14" x14ac:dyDescent="0.25">
      <c r="A172" t="s">
        <v>249</v>
      </c>
      <c r="B172">
        <v>3040112022</v>
      </c>
      <c r="C172" t="s">
        <v>250</v>
      </c>
      <c r="D172">
        <v>662636</v>
      </c>
      <c r="G172" t="s">
        <v>391</v>
      </c>
      <c r="H172" s="1">
        <v>42369</v>
      </c>
      <c r="I172" t="s">
        <v>392</v>
      </c>
      <c r="J172" s="8">
        <v>42</v>
      </c>
      <c r="K172" s="8">
        <v>0</v>
      </c>
      <c r="L172" s="8">
        <v>0</v>
      </c>
      <c r="M172" s="8">
        <v>0</v>
      </c>
      <c r="N172" s="8">
        <v>0</v>
      </c>
    </row>
    <row r="173" spans="1:14" x14ac:dyDescent="0.25">
      <c r="A173" t="s">
        <v>249</v>
      </c>
      <c r="B173">
        <v>3040445000</v>
      </c>
      <c r="C173" t="s">
        <v>293</v>
      </c>
      <c r="D173">
        <v>663941</v>
      </c>
      <c r="E173" t="s">
        <v>14</v>
      </c>
      <c r="F173">
        <v>663941</v>
      </c>
      <c r="G173" t="s">
        <v>393</v>
      </c>
      <c r="H173" s="1">
        <v>42369</v>
      </c>
      <c r="I173" t="s">
        <v>394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</row>
    <row r="174" spans="1:14" x14ac:dyDescent="0.25">
      <c r="A174" t="s">
        <v>249</v>
      </c>
      <c r="B174">
        <v>3040112022</v>
      </c>
      <c r="C174" t="s">
        <v>250</v>
      </c>
      <c r="D174">
        <v>666630</v>
      </c>
      <c r="G174" t="s">
        <v>395</v>
      </c>
      <c r="H174" s="1">
        <v>42369</v>
      </c>
      <c r="I174" t="s">
        <v>396</v>
      </c>
      <c r="J174" s="8">
        <v>0</v>
      </c>
      <c r="K174" s="8">
        <v>0</v>
      </c>
      <c r="L174" s="8">
        <v>0</v>
      </c>
      <c r="M174" s="8">
        <v>0</v>
      </c>
      <c r="N174" s="8">
        <v>-7082.33</v>
      </c>
    </row>
    <row r="175" spans="1:14" x14ac:dyDescent="0.25">
      <c r="A175" t="s">
        <v>249</v>
      </c>
      <c r="B175">
        <v>3040116000</v>
      </c>
      <c r="C175" t="s">
        <v>359</v>
      </c>
      <c r="D175">
        <v>662221</v>
      </c>
      <c r="E175" t="s">
        <v>14</v>
      </c>
      <c r="F175">
        <v>662221</v>
      </c>
      <c r="G175" t="s">
        <v>397</v>
      </c>
      <c r="H175" s="1">
        <v>42261</v>
      </c>
      <c r="I175" t="s">
        <v>398</v>
      </c>
      <c r="J175" s="8">
        <v>0</v>
      </c>
      <c r="K175" s="8">
        <v>0</v>
      </c>
      <c r="L175" s="8">
        <v>13045.75</v>
      </c>
      <c r="M175" s="8">
        <v>1732.78</v>
      </c>
      <c r="N175" s="8">
        <v>0</v>
      </c>
    </row>
    <row r="176" spans="1:14" x14ac:dyDescent="0.25">
      <c r="A176" t="s">
        <v>249</v>
      </c>
      <c r="B176">
        <v>3040118141</v>
      </c>
      <c r="C176" t="s">
        <v>253</v>
      </c>
      <c r="D176">
        <v>661569</v>
      </c>
      <c r="G176" t="s">
        <v>399</v>
      </c>
      <c r="H176" s="1">
        <v>42369</v>
      </c>
      <c r="I176" t="s">
        <v>400</v>
      </c>
      <c r="J176" s="8">
        <v>0</v>
      </c>
      <c r="K176" s="8">
        <v>0</v>
      </c>
      <c r="L176" s="8">
        <v>0</v>
      </c>
      <c r="M176" s="8">
        <v>0</v>
      </c>
      <c r="N176" s="8">
        <v>-1154.75</v>
      </c>
    </row>
    <row r="177" spans="1:14" x14ac:dyDescent="0.25">
      <c r="A177" t="s">
        <v>249</v>
      </c>
      <c r="B177">
        <v>3040112132</v>
      </c>
      <c r="C177" t="s">
        <v>250</v>
      </c>
      <c r="D177">
        <v>660963</v>
      </c>
      <c r="G177" t="s">
        <v>401</v>
      </c>
      <c r="H177" s="1">
        <v>42004</v>
      </c>
      <c r="I177" t="s">
        <v>402</v>
      </c>
      <c r="J177" s="8">
        <v>0</v>
      </c>
      <c r="K177" s="8">
        <v>0</v>
      </c>
      <c r="L177" s="8">
        <v>11441.1</v>
      </c>
      <c r="M177" s="8">
        <v>0</v>
      </c>
      <c r="N177" s="8">
        <v>0</v>
      </c>
    </row>
    <row r="178" spans="1:14" x14ac:dyDescent="0.25">
      <c r="A178" t="s">
        <v>249</v>
      </c>
      <c r="B178">
        <v>3040445000</v>
      </c>
      <c r="C178" t="s">
        <v>293</v>
      </c>
      <c r="D178">
        <v>666671</v>
      </c>
      <c r="E178" t="s">
        <v>35</v>
      </c>
      <c r="F178">
        <v>663941</v>
      </c>
      <c r="G178" t="s">
        <v>393</v>
      </c>
      <c r="H178" s="1">
        <v>42369</v>
      </c>
      <c r="I178" t="s">
        <v>394</v>
      </c>
      <c r="J178" s="8">
        <v>0</v>
      </c>
      <c r="K178" s="8">
        <v>0</v>
      </c>
      <c r="L178" s="8">
        <v>0</v>
      </c>
      <c r="M178" s="8">
        <v>0</v>
      </c>
      <c r="N178" s="8">
        <v>-98.41</v>
      </c>
    </row>
    <row r="179" spans="1:14" x14ac:dyDescent="0.25">
      <c r="A179" t="s">
        <v>249</v>
      </c>
      <c r="B179">
        <v>3040118000</v>
      </c>
      <c r="C179" t="s">
        <v>253</v>
      </c>
      <c r="D179">
        <v>666932</v>
      </c>
      <c r="G179" t="s">
        <v>403</v>
      </c>
      <c r="H179" s="1">
        <v>42277</v>
      </c>
      <c r="I179" t="s">
        <v>404</v>
      </c>
      <c r="J179" s="8">
        <v>0</v>
      </c>
      <c r="K179" s="8">
        <v>0</v>
      </c>
      <c r="L179" s="8">
        <v>0</v>
      </c>
      <c r="M179" s="8">
        <v>0</v>
      </c>
      <c r="N179" s="8">
        <v>-88206.1</v>
      </c>
    </row>
    <row r="180" spans="1:14" x14ac:dyDescent="0.25">
      <c r="A180" t="s">
        <v>249</v>
      </c>
      <c r="B180">
        <v>3040112101</v>
      </c>
      <c r="C180" t="s">
        <v>250</v>
      </c>
      <c r="D180">
        <v>632515</v>
      </c>
      <c r="G180" t="s">
        <v>405</v>
      </c>
      <c r="H180" s="1">
        <v>42247</v>
      </c>
      <c r="I180" t="s">
        <v>386</v>
      </c>
      <c r="J180" s="8">
        <v>0</v>
      </c>
      <c r="K180" s="8">
        <v>0</v>
      </c>
      <c r="L180" s="8">
        <v>0</v>
      </c>
      <c r="M180" s="8">
        <v>7000</v>
      </c>
      <c r="N180" s="8">
        <v>0</v>
      </c>
    </row>
    <row r="181" spans="1:14" x14ac:dyDescent="0.25">
      <c r="A181" t="s">
        <v>249</v>
      </c>
      <c r="B181">
        <v>3040112134</v>
      </c>
      <c r="C181" t="s">
        <v>250</v>
      </c>
      <c r="D181">
        <v>637390</v>
      </c>
      <c r="G181" t="s">
        <v>406</v>
      </c>
      <c r="H181" s="1">
        <v>42369</v>
      </c>
      <c r="I181" t="s">
        <v>407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</row>
    <row r="182" spans="1:14" x14ac:dyDescent="0.25">
      <c r="A182" t="s">
        <v>249</v>
      </c>
      <c r="B182">
        <v>3040912133</v>
      </c>
      <c r="C182" t="s">
        <v>286</v>
      </c>
      <c r="D182">
        <v>662930</v>
      </c>
      <c r="E182" t="s">
        <v>14</v>
      </c>
      <c r="F182">
        <v>662930</v>
      </c>
      <c r="G182" t="s">
        <v>408</v>
      </c>
      <c r="H182" s="1">
        <v>42369</v>
      </c>
      <c r="I182" t="s">
        <v>388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</row>
    <row r="183" spans="1:14" x14ac:dyDescent="0.25">
      <c r="A183" t="s">
        <v>249</v>
      </c>
      <c r="B183">
        <v>3040118030</v>
      </c>
      <c r="C183" t="s">
        <v>253</v>
      </c>
      <c r="D183">
        <v>621050</v>
      </c>
      <c r="G183" t="s">
        <v>409</v>
      </c>
      <c r="H183" s="1">
        <v>42094</v>
      </c>
      <c r="I183" t="s">
        <v>410</v>
      </c>
      <c r="J183" s="8">
        <v>0</v>
      </c>
      <c r="K183" s="8">
        <v>0</v>
      </c>
      <c r="L183" s="8">
        <v>71037.149999999994</v>
      </c>
      <c r="M183" s="8">
        <v>0</v>
      </c>
      <c r="N183" s="8">
        <v>0</v>
      </c>
    </row>
    <row r="184" spans="1:14" x14ac:dyDescent="0.25">
      <c r="A184" t="s">
        <v>249</v>
      </c>
      <c r="B184">
        <v>3040912133</v>
      </c>
      <c r="C184" t="s">
        <v>286</v>
      </c>
      <c r="D184">
        <v>665716</v>
      </c>
      <c r="E184" t="s">
        <v>14</v>
      </c>
      <c r="F184">
        <v>665716</v>
      </c>
      <c r="G184" t="s">
        <v>411</v>
      </c>
      <c r="H184" s="1">
        <v>42369</v>
      </c>
      <c r="I184" t="s">
        <v>412</v>
      </c>
      <c r="J184" s="8">
        <v>0</v>
      </c>
      <c r="K184" s="8">
        <v>0</v>
      </c>
      <c r="L184" s="8">
        <v>0</v>
      </c>
      <c r="M184" s="8">
        <v>12500</v>
      </c>
      <c r="N184" s="8">
        <v>0</v>
      </c>
    </row>
    <row r="185" spans="1:14" x14ac:dyDescent="0.25">
      <c r="A185" t="s">
        <v>249</v>
      </c>
      <c r="B185">
        <v>3040133310</v>
      </c>
      <c r="C185" t="s">
        <v>277</v>
      </c>
      <c r="D185">
        <v>665658</v>
      </c>
      <c r="G185" t="s">
        <v>413</v>
      </c>
      <c r="H185" s="1">
        <v>42369</v>
      </c>
      <c r="I185" t="s">
        <v>414</v>
      </c>
      <c r="J185" s="8">
        <v>6138</v>
      </c>
      <c r="K185" s="8">
        <v>0</v>
      </c>
      <c r="L185" s="8">
        <v>0</v>
      </c>
      <c r="M185" s="8">
        <v>0</v>
      </c>
      <c r="N185" s="8">
        <v>-23010.58</v>
      </c>
    </row>
    <row r="186" spans="1:14" x14ac:dyDescent="0.25">
      <c r="A186" t="s">
        <v>249</v>
      </c>
      <c r="B186">
        <v>3040915000</v>
      </c>
      <c r="C186" t="s">
        <v>415</v>
      </c>
      <c r="D186">
        <v>665623</v>
      </c>
      <c r="G186" t="s">
        <v>416</v>
      </c>
      <c r="H186" s="1">
        <v>42369</v>
      </c>
      <c r="I186" t="s">
        <v>417</v>
      </c>
      <c r="J186" s="8">
        <v>0</v>
      </c>
      <c r="K186" s="8">
        <v>0</v>
      </c>
      <c r="L186" s="8">
        <v>0</v>
      </c>
      <c r="M186" s="8">
        <v>30770.55</v>
      </c>
      <c r="N186" s="8">
        <v>0</v>
      </c>
    </row>
    <row r="187" spans="1:14" x14ac:dyDescent="0.25">
      <c r="A187" t="s">
        <v>249</v>
      </c>
      <c r="B187">
        <v>3040912133</v>
      </c>
      <c r="C187" t="s">
        <v>286</v>
      </c>
      <c r="D187">
        <v>665719</v>
      </c>
      <c r="E187" t="s">
        <v>35</v>
      </c>
      <c r="F187">
        <v>665716</v>
      </c>
      <c r="G187" t="s">
        <v>418</v>
      </c>
      <c r="H187" s="1">
        <v>42369</v>
      </c>
      <c r="I187" t="s">
        <v>412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</row>
    <row r="188" spans="1:14" x14ac:dyDescent="0.25">
      <c r="A188" t="s">
        <v>249</v>
      </c>
      <c r="B188">
        <v>3040113000</v>
      </c>
      <c r="C188" t="s">
        <v>419</v>
      </c>
      <c r="D188">
        <v>665445</v>
      </c>
      <c r="E188" t="s">
        <v>14</v>
      </c>
      <c r="F188">
        <v>665445</v>
      </c>
      <c r="G188" t="s">
        <v>420</v>
      </c>
      <c r="H188" s="1">
        <v>41882</v>
      </c>
      <c r="I188" t="s">
        <v>421</v>
      </c>
      <c r="J188" s="8">
        <v>0</v>
      </c>
      <c r="K188" s="8">
        <v>0</v>
      </c>
      <c r="L188" s="8">
        <v>120392.72</v>
      </c>
      <c r="M188" s="8">
        <v>0</v>
      </c>
      <c r="N188" s="8">
        <v>0</v>
      </c>
    </row>
    <row r="189" spans="1:14" x14ac:dyDescent="0.25">
      <c r="A189" t="s">
        <v>249</v>
      </c>
      <c r="B189">
        <v>3040123500</v>
      </c>
      <c r="C189" t="s">
        <v>362</v>
      </c>
      <c r="D189">
        <v>665363</v>
      </c>
      <c r="G189" t="s">
        <v>422</v>
      </c>
      <c r="H189" s="1">
        <v>42277</v>
      </c>
      <c r="I189" t="s">
        <v>423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</row>
    <row r="190" spans="1:14" x14ac:dyDescent="0.25">
      <c r="A190" t="s">
        <v>249</v>
      </c>
      <c r="B190">
        <v>3040918000</v>
      </c>
      <c r="C190" t="s">
        <v>424</v>
      </c>
      <c r="D190">
        <v>666134</v>
      </c>
      <c r="G190" t="s">
        <v>425</v>
      </c>
      <c r="H190" s="1">
        <v>42369</v>
      </c>
      <c r="I190" t="s">
        <v>426</v>
      </c>
      <c r="J190" s="8">
        <v>0</v>
      </c>
      <c r="K190" s="8">
        <v>0</v>
      </c>
      <c r="L190" s="8">
        <v>0</v>
      </c>
      <c r="M190" s="8">
        <v>24300</v>
      </c>
      <c r="N190" s="8">
        <v>0</v>
      </c>
    </row>
    <row r="191" spans="1:14" x14ac:dyDescent="0.25">
      <c r="A191" t="s">
        <v>249</v>
      </c>
      <c r="B191">
        <v>3040912133</v>
      </c>
      <c r="C191" t="s">
        <v>286</v>
      </c>
      <c r="D191">
        <v>663917</v>
      </c>
      <c r="E191" t="s">
        <v>35</v>
      </c>
      <c r="F191">
        <v>663907</v>
      </c>
      <c r="G191" t="s">
        <v>427</v>
      </c>
      <c r="H191" s="1">
        <v>42004</v>
      </c>
      <c r="I191" t="s">
        <v>382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</row>
    <row r="192" spans="1:14" x14ac:dyDescent="0.25">
      <c r="A192" t="s">
        <v>249</v>
      </c>
      <c r="B192">
        <v>3040133510</v>
      </c>
      <c r="C192" t="s">
        <v>277</v>
      </c>
      <c r="D192">
        <v>664922</v>
      </c>
      <c r="G192" t="s">
        <v>428</v>
      </c>
      <c r="H192" s="1">
        <v>42369</v>
      </c>
      <c r="I192" t="s">
        <v>429</v>
      </c>
      <c r="J192" s="8">
        <v>15987.25</v>
      </c>
      <c r="K192" s="8">
        <v>0</v>
      </c>
      <c r="L192" s="8">
        <v>45099.16</v>
      </c>
      <c r="M192" s="8">
        <v>0</v>
      </c>
      <c r="N192" s="8">
        <v>0</v>
      </c>
    </row>
    <row r="193" spans="1:14" x14ac:dyDescent="0.25">
      <c r="A193" t="s">
        <v>249</v>
      </c>
      <c r="B193">
        <v>3040112173</v>
      </c>
      <c r="C193" t="s">
        <v>250</v>
      </c>
      <c r="D193">
        <v>666994</v>
      </c>
      <c r="G193" t="s">
        <v>430</v>
      </c>
      <c r="H193" s="1">
        <v>42369</v>
      </c>
      <c r="I193" t="s">
        <v>431</v>
      </c>
      <c r="J193" s="8">
        <v>285</v>
      </c>
      <c r="K193" s="8">
        <v>0</v>
      </c>
      <c r="L193" s="8">
        <v>0</v>
      </c>
      <c r="M193" s="8">
        <v>0</v>
      </c>
      <c r="N193" s="8">
        <v>-4197.8</v>
      </c>
    </row>
    <row r="194" spans="1:14" x14ac:dyDescent="0.25">
      <c r="A194" t="s">
        <v>249</v>
      </c>
      <c r="B194">
        <v>3040112081</v>
      </c>
      <c r="C194" t="s">
        <v>250</v>
      </c>
      <c r="D194">
        <v>664725</v>
      </c>
      <c r="G194" t="s">
        <v>432</v>
      </c>
      <c r="H194" s="1">
        <v>42369</v>
      </c>
      <c r="I194" t="s">
        <v>433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</row>
    <row r="195" spans="1:14" x14ac:dyDescent="0.25">
      <c r="A195" t="s">
        <v>249</v>
      </c>
      <c r="B195">
        <v>3040931004</v>
      </c>
      <c r="C195" t="s">
        <v>328</v>
      </c>
      <c r="D195">
        <v>664343</v>
      </c>
      <c r="E195" t="s">
        <v>35</v>
      </c>
      <c r="F195">
        <v>664339</v>
      </c>
      <c r="G195" t="s">
        <v>434</v>
      </c>
      <c r="H195" s="1">
        <v>42369</v>
      </c>
      <c r="I195" t="s">
        <v>435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</row>
    <row r="196" spans="1:14" x14ac:dyDescent="0.25">
      <c r="A196" t="s">
        <v>249</v>
      </c>
      <c r="B196">
        <v>3040931004</v>
      </c>
      <c r="C196" t="s">
        <v>328</v>
      </c>
      <c r="D196">
        <v>664342</v>
      </c>
      <c r="E196" t="s">
        <v>35</v>
      </c>
      <c r="F196">
        <v>664339</v>
      </c>
      <c r="G196" t="s">
        <v>436</v>
      </c>
      <c r="H196" s="1">
        <v>42004</v>
      </c>
      <c r="I196" t="s">
        <v>435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</row>
    <row r="197" spans="1:14" x14ac:dyDescent="0.25">
      <c r="A197" t="s">
        <v>249</v>
      </c>
      <c r="B197">
        <v>3040931004</v>
      </c>
      <c r="C197" t="s">
        <v>328</v>
      </c>
      <c r="D197">
        <v>664341</v>
      </c>
      <c r="E197" t="s">
        <v>35</v>
      </c>
      <c r="F197">
        <v>664339</v>
      </c>
      <c r="G197" t="s">
        <v>437</v>
      </c>
      <c r="H197" s="1">
        <v>41639</v>
      </c>
      <c r="I197" t="s">
        <v>435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</row>
    <row r="198" spans="1:14" x14ac:dyDescent="0.25">
      <c r="A198" t="s">
        <v>249</v>
      </c>
      <c r="B198">
        <v>3040931004</v>
      </c>
      <c r="C198" t="s">
        <v>328</v>
      </c>
      <c r="D198">
        <v>664339</v>
      </c>
      <c r="E198" t="s">
        <v>14</v>
      </c>
      <c r="F198">
        <v>664339</v>
      </c>
      <c r="G198" t="s">
        <v>438</v>
      </c>
      <c r="H198" s="1">
        <v>42369</v>
      </c>
      <c r="I198" t="s">
        <v>435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</row>
    <row r="199" spans="1:14" x14ac:dyDescent="0.25">
      <c r="A199" t="s">
        <v>249</v>
      </c>
      <c r="B199">
        <v>3040118030</v>
      </c>
      <c r="C199" t="s">
        <v>253</v>
      </c>
      <c r="D199">
        <v>664252</v>
      </c>
      <c r="G199" t="s">
        <v>439</v>
      </c>
      <c r="H199" s="1">
        <v>42338</v>
      </c>
      <c r="I199" t="s">
        <v>440</v>
      </c>
      <c r="J199" s="8">
        <v>43.65</v>
      </c>
      <c r="K199" s="8">
        <v>0</v>
      </c>
      <c r="L199" s="8">
        <v>0</v>
      </c>
      <c r="M199" s="8">
        <v>7791.43</v>
      </c>
      <c r="N199" s="8">
        <v>0</v>
      </c>
    </row>
    <row r="200" spans="1:14" x14ac:dyDescent="0.25">
      <c r="A200" t="s">
        <v>249</v>
      </c>
      <c r="B200">
        <v>3040112049</v>
      </c>
      <c r="C200" t="s">
        <v>250</v>
      </c>
      <c r="D200">
        <v>664240</v>
      </c>
      <c r="G200" t="s">
        <v>441</v>
      </c>
      <c r="H200" s="1">
        <v>42277</v>
      </c>
      <c r="I200" t="s">
        <v>442</v>
      </c>
      <c r="J200" s="8">
        <v>0</v>
      </c>
      <c r="K200" s="8">
        <v>0</v>
      </c>
      <c r="L200" s="8">
        <v>59207.6</v>
      </c>
      <c r="M200" s="8">
        <v>0</v>
      </c>
      <c r="N200" s="8">
        <v>0</v>
      </c>
    </row>
    <row r="201" spans="1:14" x14ac:dyDescent="0.25">
      <c r="A201" t="s">
        <v>249</v>
      </c>
      <c r="B201">
        <v>3040112174</v>
      </c>
      <c r="C201" t="s">
        <v>250</v>
      </c>
      <c r="D201">
        <v>666311</v>
      </c>
      <c r="G201" t="s">
        <v>443</v>
      </c>
      <c r="H201" s="1">
        <v>42369</v>
      </c>
      <c r="I201" t="s">
        <v>444</v>
      </c>
      <c r="J201" s="8">
        <v>0</v>
      </c>
      <c r="K201" s="8">
        <v>0</v>
      </c>
      <c r="L201" s="8">
        <v>3785.47</v>
      </c>
      <c r="M201" s="8">
        <v>0</v>
      </c>
      <c r="N201" s="8">
        <v>0</v>
      </c>
    </row>
    <row r="202" spans="1:14" x14ac:dyDescent="0.25">
      <c r="A202" t="s">
        <v>249</v>
      </c>
      <c r="B202">
        <v>3040112171</v>
      </c>
      <c r="C202" t="s">
        <v>250</v>
      </c>
      <c r="D202">
        <v>665088</v>
      </c>
      <c r="G202" t="s">
        <v>445</v>
      </c>
      <c r="H202" s="1">
        <v>42308</v>
      </c>
      <c r="I202" t="s">
        <v>283</v>
      </c>
      <c r="J202" s="8">
        <v>55</v>
      </c>
      <c r="K202" s="8">
        <v>0</v>
      </c>
      <c r="L202" s="8">
        <v>0</v>
      </c>
      <c r="M202" s="8">
        <v>0</v>
      </c>
      <c r="N202" s="8">
        <v>0</v>
      </c>
    </row>
    <row r="203" spans="1:14" x14ac:dyDescent="0.25">
      <c r="A203" t="s">
        <v>249</v>
      </c>
      <c r="B203">
        <v>3040448270</v>
      </c>
      <c r="C203" t="s">
        <v>264</v>
      </c>
      <c r="D203">
        <v>636201</v>
      </c>
      <c r="G203" t="s">
        <v>446</v>
      </c>
      <c r="H203" s="1">
        <v>42369</v>
      </c>
      <c r="I203" t="s">
        <v>447</v>
      </c>
      <c r="J203" s="8">
        <v>0</v>
      </c>
      <c r="K203" s="8">
        <v>0</v>
      </c>
      <c r="L203" s="8">
        <v>0</v>
      </c>
      <c r="M203" s="8">
        <v>41731.08</v>
      </c>
      <c r="N203" s="8">
        <v>0</v>
      </c>
    </row>
    <row r="204" spans="1:14" x14ac:dyDescent="0.25">
      <c r="A204" t="s">
        <v>249</v>
      </c>
      <c r="B204">
        <v>3040118250</v>
      </c>
      <c r="C204" t="s">
        <v>253</v>
      </c>
      <c r="D204">
        <v>632594</v>
      </c>
      <c r="G204" t="s">
        <v>448</v>
      </c>
      <c r="H204" s="1">
        <v>42369</v>
      </c>
      <c r="I204" t="s">
        <v>449</v>
      </c>
      <c r="J204" s="8">
        <v>0</v>
      </c>
      <c r="K204" s="8">
        <v>0</v>
      </c>
      <c r="L204" s="8">
        <v>0</v>
      </c>
      <c r="M204" s="8">
        <v>18750</v>
      </c>
      <c r="N204" s="8">
        <v>0</v>
      </c>
    </row>
    <row r="205" spans="1:14" x14ac:dyDescent="0.25">
      <c r="A205" t="s">
        <v>249</v>
      </c>
      <c r="B205">
        <v>3040112085</v>
      </c>
      <c r="C205" t="s">
        <v>250</v>
      </c>
      <c r="D205">
        <v>636900</v>
      </c>
      <c r="G205" t="s">
        <v>450</v>
      </c>
      <c r="H205" s="1">
        <v>42369</v>
      </c>
      <c r="I205" t="s">
        <v>451</v>
      </c>
      <c r="J205" s="8">
        <v>0</v>
      </c>
      <c r="K205" s="8">
        <v>0</v>
      </c>
      <c r="L205" s="8">
        <v>0</v>
      </c>
      <c r="M205" s="8">
        <v>0</v>
      </c>
      <c r="N205" s="8">
        <v>-14089.85</v>
      </c>
    </row>
    <row r="206" spans="1:14" x14ac:dyDescent="0.25">
      <c r="A206" t="s">
        <v>249</v>
      </c>
      <c r="B206">
        <v>3040802100</v>
      </c>
      <c r="C206" t="s">
        <v>335</v>
      </c>
      <c r="D206">
        <v>627103</v>
      </c>
      <c r="E206" t="s">
        <v>14</v>
      </c>
      <c r="F206">
        <v>627103</v>
      </c>
      <c r="G206" t="s">
        <v>452</v>
      </c>
      <c r="H206" s="1">
        <v>42155</v>
      </c>
      <c r="I206" t="s">
        <v>288</v>
      </c>
      <c r="J206" s="8">
        <v>0</v>
      </c>
      <c r="K206" s="8">
        <v>0</v>
      </c>
      <c r="L206" s="8">
        <v>1077755.1399999999</v>
      </c>
      <c r="M206" s="8">
        <v>0</v>
      </c>
      <c r="N206" s="8">
        <v>0</v>
      </c>
    </row>
    <row r="207" spans="1:14" x14ac:dyDescent="0.25">
      <c r="A207" t="s">
        <v>249</v>
      </c>
      <c r="B207">
        <v>3040912133</v>
      </c>
      <c r="C207" t="s">
        <v>286</v>
      </c>
      <c r="D207">
        <v>665718</v>
      </c>
      <c r="E207" t="s">
        <v>35</v>
      </c>
      <c r="F207">
        <v>665716</v>
      </c>
      <c r="G207" t="s">
        <v>453</v>
      </c>
      <c r="H207" s="1">
        <v>42004</v>
      </c>
      <c r="I207" t="s">
        <v>412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</row>
    <row r="208" spans="1:14" x14ac:dyDescent="0.25">
      <c r="A208" t="s">
        <v>249</v>
      </c>
      <c r="B208">
        <v>3040112032</v>
      </c>
      <c r="C208" t="s">
        <v>250</v>
      </c>
      <c r="D208">
        <v>660532</v>
      </c>
      <c r="G208" t="s">
        <v>454</v>
      </c>
      <c r="H208" s="1">
        <v>41882</v>
      </c>
      <c r="I208" t="s">
        <v>455</v>
      </c>
      <c r="J208" s="8">
        <v>0</v>
      </c>
      <c r="K208" s="8">
        <v>0</v>
      </c>
      <c r="L208" s="8">
        <v>0</v>
      </c>
      <c r="M208" s="8">
        <v>15298.64</v>
      </c>
      <c r="N208" s="8">
        <v>0</v>
      </c>
    </row>
    <row r="209" spans="1:14" x14ac:dyDescent="0.25">
      <c r="A209" t="s">
        <v>249</v>
      </c>
      <c r="B209">
        <v>3040113000</v>
      </c>
      <c r="C209" t="s">
        <v>419</v>
      </c>
      <c r="D209">
        <v>669095</v>
      </c>
      <c r="E209" t="s">
        <v>35</v>
      </c>
      <c r="F209">
        <v>668847</v>
      </c>
      <c r="G209" t="s">
        <v>456</v>
      </c>
      <c r="H209" s="1">
        <v>42247</v>
      </c>
      <c r="I209" t="s">
        <v>457</v>
      </c>
      <c r="J209" s="8">
        <v>0</v>
      </c>
      <c r="K209" s="8">
        <v>0</v>
      </c>
      <c r="L209" s="8">
        <v>0</v>
      </c>
      <c r="M209" s="8">
        <v>0</v>
      </c>
      <c r="N209" s="8">
        <v>-150009.43</v>
      </c>
    </row>
    <row r="210" spans="1:14" x14ac:dyDescent="0.25">
      <c r="A210" t="s">
        <v>249</v>
      </c>
      <c r="B210">
        <v>3040116000</v>
      </c>
      <c r="C210" t="s">
        <v>359</v>
      </c>
      <c r="D210">
        <v>668758</v>
      </c>
      <c r="E210" t="s">
        <v>35</v>
      </c>
      <c r="F210">
        <v>662221</v>
      </c>
      <c r="G210" t="s">
        <v>458</v>
      </c>
      <c r="H210" s="1">
        <v>42239</v>
      </c>
      <c r="I210" t="s">
        <v>398</v>
      </c>
      <c r="J210" s="8">
        <v>0</v>
      </c>
      <c r="K210" s="8">
        <v>0</v>
      </c>
      <c r="L210" s="8">
        <v>49634.67</v>
      </c>
      <c r="M210" s="8">
        <v>0</v>
      </c>
      <c r="N210" s="8">
        <v>0</v>
      </c>
    </row>
    <row r="211" spans="1:14" x14ac:dyDescent="0.25">
      <c r="A211" t="s">
        <v>249</v>
      </c>
      <c r="B211">
        <v>3040116000</v>
      </c>
      <c r="C211" t="s">
        <v>359</v>
      </c>
      <c r="D211">
        <v>668234</v>
      </c>
      <c r="G211" t="s">
        <v>459</v>
      </c>
      <c r="H211" s="1">
        <v>42185</v>
      </c>
      <c r="I211" t="s">
        <v>460</v>
      </c>
      <c r="J211" s="8">
        <v>0</v>
      </c>
      <c r="K211" s="8">
        <v>0</v>
      </c>
      <c r="L211" s="8">
        <v>0</v>
      </c>
      <c r="M211" s="8">
        <v>500</v>
      </c>
      <c r="N211" s="8">
        <v>0</v>
      </c>
    </row>
    <row r="212" spans="1:14" x14ac:dyDescent="0.25">
      <c r="A212" t="s">
        <v>249</v>
      </c>
      <c r="B212">
        <v>3040445000</v>
      </c>
      <c r="C212" t="s">
        <v>293</v>
      </c>
      <c r="D212">
        <v>668817</v>
      </c>
      <c r="G212" t="s">
        <v>461</v>
      </c>
      <c r="H212" s="1">
        <v>42216</v>
      </c>
      <c r="I212" t="s">
        <v>462</v>
      </c>
      <c r="J212" s="8">
        <v>35</v>
      </c>
      <c r="K212" s="8">
        <v>0</v>
      </c>
      <c r="L212" s="8">
        <v>0</v>
      </c>
      <c r="M212" s="8">
        <v>0</v>
      </c>
      <c r="N212" s="8">
        <v>-5934.13</v>
      </c>
    </row>
    <row r="213" spans="1:14" x14ac:dyDescent="0.25">
      <c r="A213" t="s">
        <v>249</v>
      </c>
      <c r="B213">
        <v>3040124000</v>
      </c>
      <c r="C213" t="s">
        <v>463</v>
      </c>
      <c r="D213">
        <v>634215</v>
      </c>
      <c r="G213" t="s">
        <v>464</v>
      </c>
      <c r="H213" s="1">
        <v>42261</v>
      </c>
      <c r="I213" t="s">
        <v>465</v>
      </c>
      <c r="J213" s="8">
        <v>0</v>
      </c>
      <c r="K213" s="8">
        <v>0</v>
      </c>
      <c r="L213" s="8">
        <v>0.86</v>
      </c>
      <c r="M213" s="8">
        <v>0</v>
      </c>
      <c r="N213" s="8">
        <v>0</v>
      </c>
    </row>
    <row r="214" spans="1:14" x14ac:dyDescent="0.25">
      <c r="A214" t="s">
        <v>249</v>
      </c>
      <c r="B214">
        <v>3040443000</v>
      </c>
      <c r="C214" t="s">
        <v>274</v>
      </c>
      <c r="D214">
        <v>634173</v>
      </c>
      <c r="G214" t="s">
        <v>466</v>
      </c>
      <c r="H214" s="1">
        <v>42216</v>
      </c>
      <c r="I214" t="s">
        <v>466</v>
      </c>
      <c r="J214" s="8">
        <v>0</v>
      </c>
      <c r="K214" s="8">
        <v>0</v>
      </c>
      <c r="L214" s="8">
        <v>46350</v>
      </c>
      <c r="M214" s="8">
        <v>0</v>
      </c>
      <c r="N214" s="8">
        <v>0</v>
      </c>
    </row>
    <row r="215" spans="1:14" x14ac:dyDescent="0.25">
      <c r="A215" t="s">
        <v>249</v>
      </c>
      <c r="B215">
        <v>3040113000</v>
      </c>
      <c r="C215" t="s">
        <v>419</v>
      </c>
      <c r="D215">
        <v>668847</v>
      </c>
      <c r="E215" t="s">
        <v>14</v>
      </c>
      <c r="F215">
        <v>668847</v>
      </c>
      <c r="G215" t="s">
        <v>456</v>
      </c>
      <c r="H215" s="1">
        <v>42247</v>
      </c>
      <c r="I215" t="s">
        <v>421</v>
      </c>
      <c r="J215" s="8">
        <v>0</v>
      </c>
      <c r="K215" s="8">
        <v>0</v>
      </c>
      <c r="L215" s="8">
        <v>15629.05</v>
      </c>
      <c r="M215" s="8">
        <v>0</v>
      </c>
      <c r="N215" s="8">
        <v>0</v>
      </c>
    </row>
    <row r="216" spans="1:14" x14ac:dyDescent="0.25">
      <c r="A216" t="s">
        <v>249</v>
      </c>
      <c r="B216">
        <v>3040126000</v>
      </c>
      <c r="C216" t="s">
        <v>302</v>
      </c>
      <c r="D216">
        <v>633594</v>
      </c>
      <c r="G216" t="s">
        <v>467</v>
      </c>
      <c r="H216" s="1">
        <v>42369</v>
      </c>
      <c r="I216" t="s">
        <v>304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</row>
    <row r="217" spans="1:14" x14ac:dyDescent="0.25">
      <c r="A217" t="s">
        <v>249</v>
      </c>
      <c r="B217">
        <v>3040126000</v>
      </c>
      <c r="C217" t="s">
        <v>302</v>
      </c>
      <c r="D217">
        <v>632711</v>
      </c>
      <c r="G217" t="s">
        <v>468</v>
      </c>
      <c r="H217" s="1">
        <v>42185</v>
      </c>
      <c r="I217" t="s">
        <v>469</v>
      </c>
      <c r="J217" s="8">
        <v>0</v>
      </c>
      <c r="K217" s="8">
        <v>0</v>
      </c>
      <c r="L217" s="8">
        <v>0.01</v>
      </c>
      <c r="M217" s="8">
        <v>0</v>
      </c>
      <c r="N217" s="8">
        <v>0</v>
      </c>
    </row>
    <row r="218" spans="1:14" x14ac:dyDescent="0.25">
      <c r="A218" t="s">
        <v>249</v>
      </c>
      <c r="B218">
        <v>3040110000</v>
      </c>
      <c r="C218" t="s">
        <v>271</v>
      </c>
      <c r="D218">
        <v>669194</v>
      </c>
      <c r="G218" t="s">
        <v>470</v>
      </c>
      <c r="H218" s="1">
        <v>42185</v>
      </c>
      <c r="I218" t="s">
        <v>471</v>
      </c>
      <c r="J218" s="8">
        <v>0</v>
      </c>
      <c r="K218" s="8">
        <v>0</v>
      </c>
      <c r="L218" s="8">
        <v>0</v>
      </c>
      <c r="M218" s="8">
        <v>0</v>
      </c>
      <c r="N218" s="8">
        <v>-27.38</v>
      </c>
    </row>
    <row r="219" spans="1:14" x14ac:dyDescent="0.25">
      <c r="A219" t="s">
        <v>249</v>
      </c>
      <c r="B219">
        <v>3040113000</v>
      </c>
      <c r="C219" t="s">
        <v>419</v>
      </c>
      <c r="D219">
        <v>668220</v>
      </c>
      <c r="E219" t="s">
        <v>35</v>
      </c>
      <c r="F219">
        <v>665445</v>
      </c>
      <c r="G219" t="s">
        <v>420</v>
      </c>
      <c r="H219" s="1">
        <v>41882</v>
      </c>
      <c r="I219" t="s">
        <v>421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</row>
    <row r="220" spans="1:14" x14ac:dyDescent="0.25">
      <c r="A220" t="s">
        <v>249</v>
      </c>
      <c r="B220">
        <v>3040443400</v>
      </c>
      <c r="C220" t="s">
        <v>274</v>
      </c>
      <c r="D220">
        <v>660163</v>
      </c>
      <c r="G220" t="s">
        <v>403</v>
      </c>
      <c r="H220" s="1">
        <v>42185</v>
      </c>
      <c r="I220" t="s">
        <v>472</v>
      </c>
      <c r="J220" s="8">
        <v>0</v>
      </c>
      <c r="K220" s="8">
        <v>0</v>
      </c>
      <c r="L220" s="8">
        <v>113170.26</v>
      </c>
      <c r="M220" s="8">
        <v>0</v>
      </c>
      <c r="N220" s="8">
        <v>0</v>
      </c>
    </row>
    <row r="221" spans="1:14" x14ac:dyDescent="0.25">
      <c r="A221" t="s">
        <v>249</v>
      </c>
      <c r="B221">
        <v>3040110000</v>
      </c>
      <c r="C221" t="s">
        <v>271</v>
      </c>
      <c r="D221">
        <v>660161</v>
      </c>
      <c r="G221" t="s">
        <v>473</v>
      </c>
      <c r="H221" s="1">
        <v>42185</v>
      </c>
      <c r="I221" t="s">
        <v>474</v>
      </c>
      <c r="J221" s="8">
        <v>0</v>
      </c>
      <c r="K221" s="8">
        <v>0</v>
      </c>
      <c r="L221" s="8">
        <v>21935.34</v>
      </c>
      <c r="M221" s="8">
        <v>0</v>
      </c>
      <c r="N221" s="8">
        <v>0</v>
      </c>
    </row>
    <row r="222" spans="1:14" x14ac:dyDescent="0.25">
      <c r="A222" t="s">
        <v>249</v>
      </c>
      <c r="B222">
        <v>3040114500</v>
      </c>
      <c r="C222" t="s">
        <v>296</v>
      </c>
      <c r="D222">
        <v>660146</v>
      </c>
      <c r="G222" t="s">
        <v>475</v>
      </c>
      <c r="H222" s="1">
        <v>42338</v>
      </c>
      <c r="I222" t="s">
        <v>306</v>
      </c>
      <c r="J222" s="8">
        <v>273241</v>
      </c>
      <c r="K222" s="8">
        <v>-11681.4033</v>
      </c>
      <c r="L222" s="8">
        <v>0</v>
      </c>
      <c r="M222" s="8">
        <v>-17115.84</v>
      </c>
      <c r="N222" s="8">
        <v>0</v>
      </c>
    </row>
    <row r="223" spans="1:14" x14ac:dyDescent="0.25">
      <c r="A223" t="s">
        <v>249</v>
      </c>
      <c r="B223">
        <v>3041042430</v>
      </c>
      <c r="C223" t="s">
        <v>476</v>
      </c>
      <c r="D223">
        <v>667438</v>
      </c>
      <c r="G223" t="s">
        <v>477</v>
      </c>
      <c r="H223" s="1">
        <v>42295</v>
      </c>
      <c r="I223" t="s">
        <v>478</v>
      </c>
      <c r="J223" s="8">
        <v>4163.8</v>
      </c>
      <c r="K223" s="8">
        <v>0</v>
      </c>
      <c r="L223" s="8">
        <v>0</v>
      </c>
      <c r="M223" s="8">
        <v>0</v>
      </c>
      <c r="N223" s="8">
        <v>0</v>
      </c>
    </row>
    <row r="224" spans="1:14" x14ac:dyDescent="0.25">
      <c r="A224" t="s">
        <v>249</v>
      </c>
      <c r="B224">
        <v>3040112139</v>
      </c>
      <c r="C224" t="s">
        <v>250</v>
      </c>
      <c r="D224">
        <v>667880</v>
      </c>
      <c r="G224" t="s">
        <v>479</v>
      </c>
      <c r="H224" s="1">
        <v>42185</v>
      </c>
      <c r="I224" t="s">
        <v>480</v>
      </c>
      <c r="J224" s="8">
        <v>0</v>
      </c>
      <c r="K224" s="8">
        <v>0</v>
      </c>
      <c r="L224" s="8">
        <v>0</v>
      </c>
      <c r="M224" s="8">
        <v>0</v>
      </c>
      <c r="N224" s="8">
        <v>-12089.3</v>
      </c>
    </row>
    <row r="225" spans="1:14" x14ac:dyDescent="0.25">
      <c r="A225" t="s">
        <v>249</v>
      </c>
      <c r="B225">
        <v>3040912173</v>
      </c>
      <c r="C225" t="s">
        <v>286</v>
      </c>
      <c r="D225">
        <v>668511</v>
      </c>
      <c r="G225" t="s">
        <v>481</v>
      </c>
      <c r="H225" s="1">
        <v>42247</v>
      </c>
      <c r="I225" t="s">
        <v>288</v>
      </c>
      <c r="J225" s="8">
        <v>0</v>
      </c>
      <c r="K225" s="8">
        <v>0</v>
      </c>
      <c r="L225" s="8">
        <v>0</v>
      </c>
      <c r="M225" s="8">
        <v>0</v>
      </c>
      <c r="N225" s="8">
        <v>-65103.75</v>
      </c>
    </row>
    <row r="226" spans="1:14" x14ac:dyDescent="0.25">
      <c r="A226" t="s">
        <v>249</v>
      </c>
      <c r="B226">
        <v>3040441000</v>
      </c>
      <c r="C226" t="s">
        <v>482</v>
      </c>
      <c r="D226">
        <v>639772</v>
      </c>
      <c r="G226" t="s">
        <v>483</v>
      </c>
      <c r="H226" s="1">
        <v>42247</v>
      </c>
      <c r="I226" t="s">
        <v>484</v>
      </c>
      <c r="J226" s="8">
        <v>0</v>
      </c>
      <c r="K226" s="8">
        <v>0</v>
      </c>
      <c r="L226" s="8">
        <v>0</v>
      </c>
      <c r="M226" s="8">
        <v>135903.85</v>
      </c>
      <c r="N226" s="8">
        <v>0</v>
      </c>
    </row>
    <row r="227" spans="1:14" x14ac:dyDescent="0.25">
      <c r="A227" t="s">
        <v>249</v>
      </c>
      <c r="B227">
        <v>3040119150</v>
      </c>
      <c r="C227" t="s">
        <v>378</v>
      </c>
      <c r="D227">
        <v>668471</v>
      </c>
      <c r="G227" t="s">
        <v>485</v>
      </c>
      <c r="H227" s="1">
        <v>42216</v>
      </c>
      <c r="I227" t="s">
        <v>486</v>
      </c>
      <c r="J227" s="8">
        <v>2</v>
      </c>
      <c r="K227" s="8">
        <v>0</v>
      </c>
      <c r="L227" s="8">
        <v>0</v>
      </c>
      <c r="M227" s="8">
        <v>1054</v>
      </c>
      <c r="N227" s="8">
        <v>-48</v>
      </c>
    </row>
    <row r="228" spans="1:14" x14ac:dyDescent="0.25">
      <c r="A228" t="s">
        <v>249</v>
      </c>
      <c r="B228">
        <v>3040112111</v>
      </c>
      <c r="C228" t="s">
        <v>250</v>
      </c>
      <c r="D228">
        <v>639534</v>
      </c>
      <c r="E228" t="s">
        <v>35</v>
      </c>
      <c r="F228">
        <v>638157</v>
      </c>
      <c r="G228" t="s">
        <v>487</v>
      </c>
      <c r="H228" s="1">
        <v>42369</v>
      </c>
      <c r="I228" t="s">
        <v>488</v>
      </c>
      <c r="J228" s="8">
        <v>0</v>
      </c>
      <c r="K228" s="8">
        <v>0</v>
      </c>
      <c r="L228" s="8">
        <v>0</v>
      </c>
      <c r="M228" s="8">
        <v>0</v>
      </c>
      <c r="N228" s="8">
        <v>-1300.67</v>
      </c>
    </row>
    <row r="229" spans="1:14" x14ac:dyDescent="0.25">
      <c r="A229" t="s">
        <v>249</v>
      </c>
      <c r="B229">
        <v>3040112101</v>
      </c>
      <c r="C229" t="s">
        <v>250</v>
      </c>
      <c r="D229">
        <v>638999</v>
      </c>
      <c r="G229" t="s">
        <v>489</v>
      </c>
      <c r="H229" s="1">
        <v>42369</v>
      </c>
      <c r="I229" t="s">
        <v>490</v>
      </c>
      <c r="J229" s="8">
        <v>0</v>
      </c>
      <c r="K229" s="8">
        <v>0</v>
      </c>
      <c r="L229" s="8">
        <v>3893.51</v>
      </c>
      <c r="M229" s="8">
        <v>0</v>
      </c>
      <c r="N229" s="8">
        <v>0</v>
      </c>
    </row>
    <row r="230" spans="1:14" x14ac:dyDescent="0.25">
      <c r="A230" t="s">
        <v>249</v>
      </c>
      <c r="B230">
        <v>3040112178</v>
      </c>
      <c r="C230" t="s">
        <v>250</v>
      </c>
      <c r="D230">
        <v>638413</v>
      </c>
      <c r="G230" t="s">
        <v>491</v>
      </c>
      <c r="H230" s="1">
        <v>42367</v>
      </c>
      <c r="I230" t="s">
        <v>492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</row>
    <row r="231" spans="1:14" x14ac:dyDescent="0.25">
      <c r="A231" t="s">
        <v>249</v>
      </c>
      <c r="B231">
        <v>3040112111</v>
      </c>
      <c r="C231" t="s">
        <v>250</v>
      </c>
      <c r="D231">
        <v>638157</v>
      </c>
      <c r="E231" t="s">
        <v>14</v>
      </c>
      <c r="F231">
        <v>638157</v>
      </c>
      <c r="G231" t="s">
        <v>493</v>
      </c>
      <c r="H231" s="1">
        <v>42369</v>
      </c>
      <c r="I231" t="s">
        <v>488</v>
      </c>
      <c r="J231" s="8">
        <v>0</v>
      </c>
      <c r="K231" s="8">
        <v>0</v>
      </c>
      <c r="L231" s="8">
        <v>1025.21</v>
      </c>
      <c r="M231" s="8">
        <v>6668</v>
      </c>
      <c r="N231" s="8">
        <v>0</v>
      </c>
    </row>
    <row r="232" spans="1:14" x14ac:dyDescent="0.25">
      <c r="A232" t="s">
        <v>249</v>
      </c>
      <c r="B232">
        <v>3040112174</v>
      </c>
      <c r="C232" t="s">
        <v>250</v>
      </c>
      <c r="D232">
        <v>637883</v>
      </c>
      <c r="G232" t="s">
        <v>494</v>
      </c>
      <c r="H232" s="1">
        <v>42277</v>
      </c>
      <c r="I232" t="s">
        <v>444</v>
      </c>
      <c r="J232" s="8">
        <v>0</v>
      </c>
      <c r="K232" s="8">
        <v>0</v>
      </c>
      <c r="L232" s="8">
        <v>0</v>
      </c>
      <c r="M232" s="8">
        <v>0</v>
      </c>
      <c r="N232" s="8">
        <v>-11661.1</v>
      </c>
    </row>
    <row r="233" spans="1:14" x14ac:dyDescent="0.25">
      <c r="A233" t="s">
        <v>249</v>
      </c>
      <c r="B233">
        <v>3040116000</v>
      </c>
      <c r="C233" t="s">
        <v>359</v>
      </c>
      <c r="D233">
        <v>636729</v>
      </c>
      <c r="G233" t="s">
        <v>495</v>
      </c>
      <c r="H233" s="1">
        <v>42338</v>
      </c>
      <c r="I233" t="s">
        <v>496</v>
      </c>
      <c r="J233" s="8">
        <v>0</v>
      </c>
      <c r="K233" s="8">
        <v>0</v>
      </c>
      <c r="L233" s="8">
        <v>46919.48</v>
      </c>
      <c r="M233" s="8">
        <v>0</v>
      </c>
      <c r="N233" s="8">
        <v>0</v>
      </c>
    </row>
    <row r="234" spans="1:14" x14ac:dyDescent="0.25">
      <c r="A234" t="s">
        <v>249</v>
      </c>
      <c r="B234">
        <v>3040112177</v>
      </c>
      <c r="C234" t="s">
        <v>250</v>
      </c>
      <c r="D234">
        <v>668103</v>
      </c>
      <c r="G234" t="s">
        <v>497</v>
      </c>
      <c r="H234" s="1">
        <v>42247</v>
      </c>
      <c r="I234" t="s">
        <v>492</v>
      </c>
      <c r="J234" s="8">
        <v>0</v>
      </c>
      <c r="K234" s="8">
        <v>0</v>
      </c>
      <c r="L234" s="8">
        <v>5382.93</v>
      </c>
      <c r="M234" s="8">
        <v>0</v>
      </c>
      <c r="N234" s="8">
        <v>0</v>
      </c>
    </row>
    <row r="235" spans="1:14" x14ac:dyDescent="0.25">
      <c r="A235" t="s">
        <v>498</v>
      </c>
      <c r="B235">
        <v>3060003000</v>
      </c>
      <c r="C235" t="s">
        <v>499</v>
      </c>
      <c r="D235">
        <v>660166</v>
      </c>
      <c r="G235" t="s">
        <v>500</v>
      </c>
      <c r="H235" s="1">
        <v>42277</v>
      </c>
      <c r="I235" t="s">
        <v>501</v>
      </c>
      <c r="J235" s="8">
        <v>0</v>
      </c>
      <c r="K235" s="8">
        <v>0</v>
      </c>
      <c r="L235" s="8">
        <v>965.92</v>
      </c>
      <c r="M235" s="8">
        <v>0</v>
      </c>
      <c r="N235" s="8">
        <v>0</v>
      </c>
    </row>
    <row r="236" spans="1:14" x14ac:dyDescent="0.25">
      <c r="A236" t="s">
        <v>498</v>
      </c>
      <c r="B236">
        <v>3060003000</v>
      </c>
      <c r="C236" t="s">
        <v>499</v>
      </c>
      <c r="D236">
        <v>630881</v>
      </c>
      <c r="G236" t="s">
        <v>502</v>
      </c>
      <c r="H236" s="1">
        <v>42369</v>
      </c>
      <c r="I236" t="s">
        <v>503</v>
      </c>
      <c r="J236" s="8">
        <v>0</v>
      </c>
      <c r="K236" s="8">
        <v>-2358.5273000000002</v>
      </c>
      <c r="L236" s="8">
        <v>0</v>
      </c>
      <c r="M236" s="8">
        <v>0</v>
      </c>
      <c r="N236" s="8">
        <v>0</v>
      </c>
    </row>
    <row r="237" spans="1:14" x14ac:dyDescent="0.25">
      <c r="A237" t="s">
        <v>498</v>
      </c>
      <c r="B237">
        <v>3060005000</v>
      </c>
      <c r="C237" t="s">
        <v>504</v>
      </c>
      <c r="D237">
        <v>630808</v>
      </c>
      <c r="G237" t="s">
        <v>505</v>
      </c>
      <c r="H237" s="1">
        <v>42338</v>
      </c>
      <c r="I237" t="s">
        <v>506</v>
      </c>
      <c r="J237" s="8">
        <v>0</v>
      </c>
      <c r="K237" s="8">
        <v>0</v>
      </c>
      <c r="L237" s="8">
        <v>0</v>
      </c>
      <c r="M237" s="8">
        <v>13333.34</v>
      </c>
      <c r="N237" s="8">
        <v>0</v>
      </c>
    </row>
    <row r="238" spans="1:14" x14ac:dyDescent="0.25">
      <c r="A238" t="s">
        <v>507</v>
      </c>
      <c r="B238">
        <v>3080004000</v>
      </c>
      <c r="C238" t="s">
        <v>508</v>
      </c>
      <c r="D238">
        <v>617940</v>
      </c>
      <c r="E238" t="s">
        <v>14</v>
      </c>
      <c r="F238">
        <v>617940</v>
      </c>
      <c r="G238" t="s">
        <v>509</v>
      </c>
      <c r="H238" s="1">
        <v>42338</v>
      </c>
      <c r="I238" t="s">
        <v>510</v>
      </c>
      <c r="J238" s="8">
        <v>0</v>
      </c>
      <c r="K238" s="8">
        <v>0</v>
      </c>
      <c r="L238" s="8">
        <v>141025.64000000001</v>
      </c>
      <c r="M238" s="8">
        <v>0</v>
      </c>
      <c r="N238" s="8">
        <v>0</v>
      </c>
    </row>
    <row r="239" spans="1:14" x14ac:dyDescent="0.25">
      <c r="A239" t="s">
        <v>511</v>
      </c>
      <c r="B239">
        <v>3100003310</v>
      </c>
      <c r="C239" t="s">
        <v>512</v>
      </c>
      <c r="D239">
        <v>620570</v>
      </c>
      <c r="E239" t="s">
        <v>35</v>
      </c>
      <c r="F239">
        <v>621430</v>
      </c>
      <c r="G239" t="s">
        <v>513</v>
      </c>
      <c r="H239" s="1">
        <v>42247</v>
      </c>
      <c r="I239" t="s">
        <v>514</v>
      </c>
      <c r="J239" s="8">
        <v>0</v>
      </c>
      <c r="K239" s="8">
        <v>0</v>
      </c>
      <c r="L239" s="8">
        <v>0</v>
      </c>
      <c r="M239" s="8">
        <v>0</v>
      </c>
      <c r="N239" s="8">
        <v>-7546.02</v>
      </c>
    </row>
    <row r="240" spans="1:14" x14ac:dyDescent="0.25">
      <c r="A240" t="s">
        <v>511</v>
      </c>
      <c r="B240">
        <v>3100003310</v>
      </c>
      <c r="C240" t="s">
        <v>512</v>
      </c>
      <c r="D240">
        <v>620546</v>
      </c>
      <c r="E240" t="s">
        <v>35</v>
      </c>
      <c r="F240">
        <v>621430</v>
      </c>
      <c r="G240" t="s">
        <v>513</v>
      </c>
      <c r="H240" s="1">
        <v>42247</v>
      </c>
      <c r="I240" t="s">
        <v>514</v>
      </c>
      <c r="J240" s="8">
        <v>0</v>
      </c>
      <c r="K240" s="8">
        <v>0</v>
      </c>
      <c r="L240" s="8">
        <v>0</v>
      </c>
      <c r="M240" s="8">
        <v>0</v>
      </c>
      <c r="N240" s="8">
        <v>-5633</v>
      </c>
    </row>
    <row r="241" spans="1:14" x14ac:dyDescent="0.25">
      <c r="A241" t="s">
        <v>511</v>
      </c>
      <c r="B241">
        <v>3100003310</v>
      </c>
      <c r="C241" t="s">
        <v>512</v>
      </c>
      <c r="D241">
        <v>624167</v>
      </c>
      <c r="G241" t="s">
        <v>515</v>
      </c>
      <c r="H241" s="1">
        <v>42247</v>
      </c>
      <c r="I241" t="s">
        <v>514</v>
      </c>
      <c r="J241" s="8">
        <v>0</v>
      </c>
      <c r="K241" s="8">
        <v>0</v>
      </c>
      <c r="L241" s="8">
        <v>0</v>
      </c>
      <c r="M241" s="8">
        <v>0</v>
      </c>
      <c r="N241" s="8">
        <v>-6976</v>
      </c>
    </row>
    <row r="242" spans="1:14" x14ac:dyDescent="0.25">
      <c r="A242" t="s">
        <v>511</v>
      </c>
      <c r="B242">
        <v>3100003310</v>
      </c>
      <c r="C242" t="s">
        <v>512</v>
      </c>
      <c r="D242">
        <v>620534</v>
      </c>
      <c r="E242" t="s">
        <v>35</v>
      </c>
      <c r="F242">
        <v>621430</v>
      </c>
      <c r="G242" t="s">
        <v>513</v>
      </c>
      <c r="H242" s="1">
        <v>42247</v>
      </c>
      <c r="I242" t="s">
        <v>514</v>
      </c>
      <c r="J242" s="8">
        <v>0</v>
      </c>
      <c r="K242" s="8">
        <v>0</v>
      </c>
      <c r="L242" s="8">
        <v>0</v>
      </c>
      <c r="M242" s="8">
        <v>0</v>
      </c>
      <c r="N242" s="8">
        <v>-33163.800000000003</v>
      </c>
    </row>
    <row r="243" spans="1:14" x14ac:dyDescent="0.25">
      <c r="A243" t="s">
        <v>511</v>
      </c>
      <c r="B243">
        <v>3100003310</v>
      </c>
      <c r="C243" t="s">
        <v>512</v>
      </c>
      <c r="D243">
        <v>620549</v>
      </c>
      <c r="E243" t="s">
        <v>35</v>
      </c>
      <c r="F243">
        <v>621430</v>
      </c>
      <c r="G243" t="s">
        <v>513</v>
      </c>
      <c r="H243" s="1">
        <v>42247</v>
      </c>
      <c r="I243" t="s">
        <v>514</v>
      </c>
      <c r="J243" s="8">
        <v>0</v>
      </c>
      <c r="K243" s="8">
        <v>0</v>
      </c>
      <c r="L243" s="8">
        <v>0</v>
      </c>
      <c r="M243" s="8">
        <v>0</v>
      </c>
      <c r="N243" s="8">
        <v>-9627.1200000000008</v>
      </c>
    </row>
    <row r="244" spans="1:14" x14ac:dyDescent="0.25">
      <c r="A244" t="s">
        <v>511</v>
      </c>
      <c r="B244">
        <v>3100003310</v>
      </c>
      <c r="C244" t="s">
        <v>512</v>
      </c>
      <c r="D244">
        <v>621430</v>
      </c>
      <c r="E244" t="s">
        <v>14</v>
      </c>
      <c r="F244">
        <v>621430</v>
      </c>
      <c r="G244" t="s">
        <v>516</v>
      </c>
      <c r="H244" s="1">
        <v>42247</v>
      </c>
      <c r="I244" t="s">
        <v>514</v>
      </c>
      <c r="J244" s="8">
        <v>348160</v>
      </c>
      <c r="K244" s="8">
        <v>0</v>
      </c>
      <c r="L244" s="8">
        <v>1100306.47</v>
      </c>
      <c r="M244" s="8">
        <v>0</v>
      </c>
      <c r="N244" s="8">
        <v>0</v>
      </c>
    </row>
    <row r="245" spans="1:14" x14ac:dyDescent="0.25">
      <c r="A245" t="s">
        <v>511</v>
      </c>
      <c r="B245">
        <v>3100004600</v>
      </c>
      <c r="C245" t="s">
        <v>517</v>
      </c>
      <c r="D245">
        <v>630218</v>
      </c>
      <c r="E245" t="s">
        <v>35</v>
      </c>
      <c r="F245">
        <v>663948</v>
      </c>
      <c r="G245" t="s">
        <v>518</v>
      </c>
      <c r="H245" s="1">
        <v>42276</v>
      </c>
      <c r="I245" t="s">
        <v>519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</row>
    <row r="246" spans="1:14" x14ac:dyDescent="0.25">
      <c r="A246" t="s">
        <v>511</v>
      </c>
      <c r="B246">
        <v>3100004600</v>
      </c>
      <c r="C246" t="s">
        <v>517</v>
      </c>
      <c r="D246">
        <v>669498</v>
      </c>
      <c r="E246" t="s">
        <v>35</v>
      </c>
      <c r="F246">
        <v>663948</v>
      </c>
      <c r="G246" t="s">
        <v>520</v>
      </c>
      <c r="H246" s="1">
        <v>42185</v>
      </c>
      <c r="I246" t="s">
        <v>521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</row>
    <row r="247" spans="1:14" x14ac:dyDescent="0.25">
      <c r="A247" t="s">
        <v>511</v>
      </c>
      <c r="B247">
        <v>3100004600</v>
      </c>
      <c r="C247" t="s">
        <v>517</v>
      </c>
      <c r="D247">
        <v>669499</v>
      </c>
      <c r="E247" t="s">
        <v>35</v>
      </c>
      <c r="F247">
        <v>663948</v>
      </c>
      <c r="G247" t="s">
        <v>522</v>
      </c>
      <c r="H247" s="1">
        <v>42185</v>
      </c>
      <c r="I247" t="s">
        <v>521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</row>
    <row r="248" spans="1:14" x14ac:dyDescent="0.25">
      <c r="A248" t="s">
        <v>511</v>
      </c>
      <c r="B248">
        <v>3100004600</v>
      </c>
      <c r="C248" t="s">
        <v>517</v>
      </c>
      <c r="D248">
        <v>663948</v>
      </c>
      <c r="E248" t="s">
        <v>14</v>
      </c>
      <c r="F248">
        <v>663948</v>
      </c>
      <c r="G248" t="s">
        <v>523</v>
      </c>
      <c r="H248" s="1">
        <v>42276</v>
      </c>
      <c r="I248" t="s">
        <v>521</v>
      </c>
      <c r="J248" s="8">
        <v>0</v>
      </c>
      <c r="K248" s="8">
        <v>0</v>
      </c>
      <c r="L248" s="8">
        <v>2052.54</v>
      </c>
      <c r="M248" s="8">
        <v>17501.95</v>
      </c>
      <c r="N248" s="8">
        <v>0</v>
      </c>
    </row>
    <row r="249" spans="1:14" x14ac:dyDescent="0.25">
      <c r="A249" t="s">
        <v>511</v>
      </c>
      <c r="B249">
        <v>3100004600</v>
      </c>
      <c r="C249" t="s">
        <v>517</v>
      </c>
      <c r="D249">
        <v>660894</v>
      </c>
      <c r="E249" t="s">
        <v>35</v>
      </c>
      <c r="F249">
        <v>663948</v>
      </c>
      <c r="G249" t="s">
        <v>524</v>
      </c>
      <c r="H249" s="1">
        <v>41911</v>
      </c>
      <c r="I249" t="s">
        <v>521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</row>
    <row r="250" spans="1:14" x14ac:dyDescent="0.25">
      <c r="A250" t="s">
        <v>511</v>
      </c>
      <c r="B250">
        <v>3100004600</v>
      </c>
      <c r="C250" t="s">
        <v>517</v>
      </c>
      <c r="D250">
        <v>660889</v>
      </c>
      <c r="E250" t="s">
        <v>35</v>
      </c>
      <c r="F250">
        <v>663948</v>
      </c>
      <c r="G250" t="s">
        <v>525</v>
      </c>
      <c r="H250" s="1">
        <v>41911</v>
      </c>
      <c r="I250" t="s">
        <v>521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</row>
    <row r="251" spans="1:14" x14ac:dyDescent="0.25">
      <c r="A251" t="s">
        <v>511</v>
      </c>
      <c r="B251">
        <v>3100004600</v>
      </c>
      <c r="C251" t="s">
        <v>517</v>
      </c>
      <c r="D251">
        <v>660887</v>
      </c>
      <c r="E251" t="s">
        <v>35</v>
      </c>
      <c r="F251">
        <v>663948</v>
      </c>
      <c r="G251" t="s">
        <v>526</v>
      </c>
      <c r="H251" s="1">
        <v>41820</v>
      </c>
      <c r="I251" t="s">
        <v>521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</row>
    <row r="252" spans="1:14" x14ac:dyDescent="0.25">
      <c r="A252" t="s">
        <v>511</v>
      </c>
      <c r="B252">
        <v>3100002000</v>
      </c>
      <c r="C252" t="s">
        <v>527</v>
      </c>
      <c r="D252">
        <v>660361</v>
      </c>
      <c r="E252" t="s">
        <v>14</v>
      </c>
      <c r="F252">
        <v>660361</v>
      </c>
      <c r="G252" t="s">
        <v>528</v>
      </c>
      <c r="H252" s="1">
        <v>40867</v>
      </c>
      <c r="I252" t="s">
        <v>529</v>
      </c>
      <c r="J252" s="8">
        <v>0</v>
      </c>
      <c r="K252" s="8">
        <v>0</v>
      </c>
      <c r="L252" s="8">
        <v>2515.41</v>
      </c>
      <c r="M252" s="8">
        <v>26987.34</v>
      </c>
      <c r="N252" s="8">
        <v>0</v>
      </c>
    </row>
    <row r="253" spans="1:14" x14ac:dyDescent="0.25">
      <c r="A253" t="s">
        <v>511</v>
      </c>
      <c r="B253">
        <v>3100002000</v>
      </c>
      <c r="C253" t="s">
        <v>527</v>
      </c>
      <c r="D253">
        <v>660042</v>
      </c>
      <c r="E253" t="s">
        <v>14</v>
      </c>
      <c r="F253">
        <v>660042</v>
      </c>
      <c r="G253" t="s">
        <v>530</v>
      </c>
      <c r="H253" s="1">
        <v>41880</v>
      </c>
      <c r="I253" t="s">
        <v>529</v>
      </c>
      <c r="J253" s="8">
        <v>0</v>
      </c>
      <c r="K253" s="8">
        <v>0</v>
      </c>
      <c r="L253" s="8">
        <v>1.44</v>
      </c>
      <c r="M253" s="8">
        <v>14210.56</v>
      </c>
      <c r="N253" s="8">
        <v>0</v>
      </c>
    </row>
    <row r="254" spans="1:14" x14ac:dyDescent="0.25">
      <c r="A254" t="s">
        <v>511</v>
      </c>
      <c r="B254">
        <v>3100001000</v>
      </c>
      <c r="C254" t="s">
        <v>531</v>
      </c>
      <c r="D254">
        <v>637403</v>
      </c>
      <c r="G254" t="s">
        <v>532</v>
      </c>
      <c r="H254" s="1">
        <v>42338</v>
      </c>
      <c r="I254" t="s">
        <v>533</v>
      </c>
      <c r="J254" s="8">
        <v>0</v>
      </c>
      <c r="K254" s="8">
        <v>0</v>
      </c>
      <c r="L254" s="8">
        <v>0</v>
      </c>
      <c r="M254" s="8">
        <v>2544.8000000000002</v>
      </c>
      <c r="N254" s="8">
        <v>0</v>
      </c>
    </row>
    <row r="255" spans="1:14" x14ac:dyDescent="0.25">
      <c r="A255" t="s">
        <v>511</v>
      </c>
      <c r="B255">
        <v>3100001000</v>
      </c>
      <c r="C255" t="s">
        <v>531</v>
      </c>
      <c r="D255">
        <v>637298</v>
      </c>
      <c r="G255" t="s">
        <v>534</v>
      </c>
      <c r="H255" s="1">
        <v>42353</v>
      </c>
      <c r="I255" t="s">
        <v>535</v>
      </c>
      <c r="J255" s="8">
        <v>0</v>
      </c>
      <c r="K255" s="8">
        <v>0</v>
      </c>
      <c r="L255" s="8">
        <v>1948.54</v>
      </c>
      <c r="M255" s="8">
        <v>19646</v>
      </c>
      <c r="N255" s="8">
        <v>0</v>
      </c>
    </row>
    <row r="256" spans="1:14" x14ac:dyDescent="0.25">
      <c r="A256" t="s">
        <v>511</v>
      </c>
      <c r="B256">
        <v>3100001000</v>
      </c>
      <c r="C256" t="s">
        <v>531</v>
      </c>
      <c r="D256">
        <v>636922</v>
      </c>
      <c r="G256" t="s">
        <v>536</v>
      </c>
      <c r="H256" s="1">
        <v>42353</v>
      </c>
      <c r="I256" t="s">
        <v>537</v>
      </c>
      <c r="J256" s="8">
        <v>0</v>
      </c>
      <c r="K256" s="8">
        <v>0</v>
      </c>
      <c r="L256" s="8">
        <v>0</v>
      </c>
      <c r="M256" s="8">
        <v>177.9</v>
      </c>
      <c r="N256" s="8">
        <v>-177.9</v>
      </c>
    </row>
    <row r="257" spans="1:14" x14ac:dyDescent="0.25">
      <c r="A257" t="s">
        <v>511</v>
      </c>
      <c r="B257">
        <v>3100001000</v>
      </c>
      <c r="C257" t="s">
        <v>531</v>
      </c>
      <c r="D257">
        <v>637297</v>
      </c>
      <c r="G257" t="s">
        <v>538</v>
      </c>
      <c r="H257" s="1">
        <v>42353</v>
      </c>
      <c r="I257" t="s">
        <v>535</v>
      </c>
      <c r="J257" s="8">
        <v>0</v>
      </c>
      <c r="K257" s="8">
        <v>0</v>
      </c>
      <c r="L257" s="8">
        <v>0</v>
      </c>
      <c r="M257" s="8">
        <v>4912.5</v>
      </c>
      <c r="N257" s="8">
        <v>0</v>
      </c>
    </row>
    <row r="258" spans="1:14" x14ac:dyDescent="0.25">
      <c r="A258" t="s">
        <v>511</v>
      </c>
      <c r="B258">
        <v>3100004600</v>
      </c>
      <c r="C258" t="s">
        <v>517</v>
      </c>
      <c r="D258">
        <v>669501</v>
      </c>
      <c r="E258" t="s">
        <v>35</v>
      </c>
      <c r="F258">
        <v>663948</v>
      </c>
      <c r="G258" t="s">
        <v>539</v>
      </c>
      <c r="H258" s="1">
        <v>42185</v>
      </c>
      <c r="I258" t="s">
        <v>521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</row>
    <row r="259" spans="1:14" x14ac:dyDescent="0.25">
      <c r="A259" t="s">
        <v>511</v>
      </c>
      <c r="B259">
        <v>3100004600</v>
      </c>
      <c r="C259" t="s">
        <v>517</v>
      </c>
      <c r="D259">
        <v>631103</v>
      </c>
      <c r="G259" t="s">
        <v>540</v>
      </c>
      <c r="H259" s="1">
        <v>42369</v>
      </c>
      <c r="I259" t="s">
        <v>541</v>
      </c>
      <c r="J259" s="8">
        <v>0</v>
      </c>
      <c r="K259" s="8">
        <v>0</v>
      </c>
      <c r="L259" s="8">
        <v>0</v>
      </c>
      <c r="M259" s="8">
        <v>9432.7900000000009</v>
      </c>
      <c r="N259" s="8">
        <v>0</v>
      </c>
    </row>
    <row r="260" spans="1:14" x14ac:dyDescent="0.25">
      <c r="A260" t="s">
        <v>511</v>
      </c>
      <c r="B260">
        <v>3100001020</v>
      </c>
      <c r="C260" t="s">
        <v>531</v>
      </c>
      <c r="D260">
        <v>628761</v>
      </c>
      <c r="G260" t="s">
        <v>542</v>
      </c>
      <c r="H260" s="1">
        <v>42369</v>
      </c>
      <c r="I260" t="s">
        <v>543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</row>
    <row r="261" spans="1:14" x14ac:dyDescent="0.25">
      <c r="A261" t="s">
        <v>511</v>
      </c>
      <c r="B261">
        <v>3100001020</v>
      </c>
      <c r="C261" t="s">
        <v>531</v>
      </c>
      <c r="D261">
        <v>628027</v>
      </c>
      <c r="E261" t="s">
        <v>14</v>
      </c>
      <c r="F261">
        <v>628027</v>
      </c>
      <c r="G261" t="s">
        <v>544</v>
      </c>
      <c r="H261" s="1">
        <v>42230</v>
      </c>
      <c r="I261" t="s">
        <v>545</v>
      </c>
      <c r="J261" s="8">
        <v>0</v>
      </c>
      <c r="K261" s="8">
        <v>0</v>
      </c>
      <c r="L261" s="8">
        <v>0</v>
      </c>
      <c r="M261" s="8">
        <v>0</v>
      </c>
      <c r="N261" s="8">
        <v>-119.98</v>
      </c>
    </row>
    <row r="262" spans="1:14" x14ac:dyDescent="0.25">
      <c r="A262" t="s">
        <v>511</v>
      </c>
      <c r="B262">
        <v>3100001020</v>
      </c>
      <c r="C262" t="s">
        <v>531</v>
      </c>
      <c r="D262">
        <v>628028</v>
      </c>
      <c r="E262" t="s">
        <v>35</v>
      </c>
      <c r="F262">
        <v>628027</v>
      </c>
      <c r="G262" t="s">
        <v>546</v>
      </c>
      <c r="H262" s="1">
        <v>42230</v>
      </c>
      <c r="I262" t="s">
        <v>545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</row>
    <row r="263" spans="1:14" x14ac:dyDescent="0.25">
      <c r="A263" t="s">
        <v>511</v>
      </c>
      <c r="B263">
        <v>3100001020</v>
      </c>
      <c r="C263" t="s">
        <v>531</v>
      </c>
      <c r="D263">
        <v>628030</v>
      </c>
      <c r="E263" t="s">
        <v>35</v>
      </c>
      <c r="F263">
        <v>628027</v>
      </c>
      <c r="G263" t="s">
        <v>547</v>
      </c>
      <c r="H263" s="1">
        <v>42230</v>
      </c>
      <c r="I263" t="s">
        <v>545</v>
      </c>
      <c r="J263" s="8">
        <v>4396.45</v>
      </c>
      <c r="K263" s="8">
        <v>0</v>
      </c>
      <c r="L263" s="8">
        <v>0</v>
      </c>
      <c r="M263" s="8">
        <v>0</v>
      </c>
      <c r="N263" s="8">
        <v>0</v>
      </c>
    </row>
    <row r="264" spans="1:14" x14ac:dyDescent="0.25">
      <c r="A264" t="s">
        <v>511</v>
      </c>
      <c r="B264">
        <v>3100003310</v>
      </c>
      <c r="C264" t="s">
        <v>512</v>
      </c>
      <c r="D264">
        <v>628157</v>
      </c>
      <c r="E264" t="s">
        <v>14</v>
      </c>
      <c r="F264">
        <v>628157</v>
      </c>
      <c r="G264" t="s">
        <v>548</v>
      </c>
      <c r="H264" s="1">
        <v>42247</v>
      </c>
      <c r="I264" t="s">
        <v>514</v>
      </c>
      <c r="J264" s="8">
        <v>0</v>
      </c>
      <c r="K264" s="8">
        <v>0</v>
      </c>
      <c r="L264" s="8">
        <v>736806</v>
      </c>
      <c r="M264" s="8">
        <v>0</v>
      </c>
      <c r="N264" s="8">
        <v>0</v>
      </c>
    </row>
    <row r="265" spans="1:14" x14ac:dyDescent="0.25">
      <c r="A265" t="s">
        <v>511</v>
      </c>
      <c r="B265">
        <v>3100003310</v>
      </c>
      <c r="C265" t="s">
        <v>512</v>
      </c>
      <c r="D265">
        <v>628224</v>
      </c>
      <c r="E265" t="s">
        <v>35</v>
      </c>
      <c r="F265">
        <v>628157</v>
      </c>
      <c r="G265" t="s">
        <v>549</v>
      </c>
      <c r="H265" s="1">
        <v>42247</v>
      </c>
      <c r="I265" t="s">
        <v>514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</row>
    <row r="266" spans="1:14" x14ac:dyDescent="0.25">
      <c r="A266" t="s">
        <v>511</v>
      </c>
      <c r="B266">
        <v>3100003310</v>
      </c>
      <c r="C266" t="s">
        <v>512</v>
      </c>
      <c r="D266">
        <v>628225</v>
      </c>
      <c r="E266" t="s">
        <v>35</v>
      </c>
      <c r="F266">
        <v>628157</v>
      </c>
      <c r="G266" t="s">
        <v>550</v>
      </c>
      <c r="H266" s="1">
        <v>42247</v>
      </c>
      <c r="I266" t="s">
        <v>514</v>
      </c>
      <c r="J266" s="8">
        <v>0</v>
      </c>
      <c r="K266" s="8">
        <v>0</v>
      </c>
      <c r="L266" s="8">
        <v>0</v>
      </c>
      <c r="M266" s="8">
        <v>0</v>
      </c>
      <c r="N266" s="8">
        <v>-7.0000000000000007E-2</v>
      </c>
    </row>
    <row r="267" spans="1:14" x14ac:dyDescent="0.25">
      <c r="A267" t="s">
        <v>511</v>
      </c>
      <c r="B267">
        <v>3100003310</v>
      </c>
      <c r="C267" t="s">
        <v>512</v>
      </c>
      <c r="D267">
        <v>628227</v>
      </c>
      <c r="E267" t="s">
        <v>35</v>
      </c>
      <c r="F267">
        <v>628157</v>
      </c>
      <c r="G267" t="s">
        <v>551</v>
      </c>
      <c r="H267" s="1">
        <v>42247</v>
      </c>
      <c r="I267" t="s">
        <v>514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</row>
    <row r="268" spans="1:14" x14ac:dyDescent="0.25">
      <c r="A268" t="s">
        <v>511</v>
      </c>
      <c r="B268">
        <v>3100001000</v>
      </c>
      <c r="C268" t="s">
        <v>531</v>
      </c>
      <c r="D268">
        <v>627335</v>
      </c>
      <c r="G268" t="s">
        <v>552</v>
      </c>
      <c r="H268" s="1">
        <v>42279</v>
      </c>
      <c r="I268" t="s">
        <v>553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</row>
    <row r="269" spans="1:14" x14ac:dyDescent="0.25">
      <c r="A269" t="s">
        <v>511</v>
      </c>
      <c r="B269">
        <v>3100003310</v>
      </c>
      <c r="C269" t="s">
        <v>512</v>
      </c>
      <c r="D269">
        <v>628368</v>
      </c>
      <c r="E269" t="s">
        <v>35</v>
      </c>
      <c r="F269">
        <v>628157</v>
      </c>
      <c r="G269" t="s">
        <v>554</v>
      </c>
      <c r="H269" s="1">
        <v>42247</v>
      </c>
      <c r="I269" t="s">
        <v>514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</row>
    <row r="270" spans="1:14" x14ac:dyDescent="0.25">
      <c r="A270" t="s">
        <v>511</v>
      </c>
      <c r="B270">
        <v>3100002000</v>
      </c>
      <c r="C270" t="s">
        <v>527</v>
      </c>
      <c r="D270">
        <v>630216</v>
      </c>
      <c r="G270" t="s">
        <v>555</v>
      </c>
      <c r="H270" s="1">
        <v>42277</v>
      </c>
      <c r="I270" t="s">
        <v>556</v>
      </c>
      <c r="J270" s="8">
        <v>0</v>
      </c>
      <c r="K270" s="8">
        <v>0</v>
      </c>
      <c r="L270" s="8">
        <v>48.56</v>
      </c>
      <c r="M270" s="8">
        <v>2500.9699999999998</v>
      </c>
      <c r="N270" s="8">
        <v>0</v>
      </c>
    </row>
    <row r="271" spans="1:14" x14ac:dyDescent="0.25">
      <c r="A271" t="s">
        <v>511</v>
      </c>
      <c r="B271">
        <v>3100003310</v>
      </c>
      <c r="C271" t="s">
        <v>512</v>
      </c>
      <c r="D271">
        <v>629399</v>
      </c>
      <c r="G271" t="s">
        <v>557</v>
      </c>
      <c r="H271" s="1">
        <v>42247</v>
      </c>
      <c r="I271" t="s">
        <v>558</v>
      </c>
      <c r="J271" s="8">
        <v>0</v>
      </c>
      <c r="K271" s="8">
        <v>0</v>
      </c>
      <c r="L271" s="8">
        <v>530890.1</v>
      </c>
      <c r="M271" s="8">
        <v>0</v>
      </c>
      <c r="N271" s="8">
        <v>0</v>
      </c>
    </row>
    <row r="272" spans="1:14" x14ac:dyDescent="0.25">
      <c r="A272" t="s">
        <v>511</v>
      </c>
      <c r="B272">
        <v>3100003310</v>
      </c>
      <c r="C272" t="s">
        <v>512</v>
      </c>
      <c r="D272">
        <v>629801</v>
      </c>
      <c r="G272" t="s">
        <v>559</v>
      </c>
      <c r="H272" s="1">
        <v>42247</v>
      </c>
      <c r="I272" t="s">
        <v>514</v>
      </c>
      <c r="J272" s="8">
        <v>5138.53</v>
      </c>
      <c r="K272" s="8">
        <v>0</v>
      </c>
      <c r="L272" s="8">
        <v>2438.4299999999998</v>
      </c>
      <c r="M272" s="8">
        <v>0</v>
      </c>
      <c r="N272" s="8">
        <v>0</v>
      </c>
    </row>
    <row r="273" spans="1:14" x14ac:dyDescent="0.25">
      <c r="A273" t="s">
        <v>511</v>
      </c>
      <c r="B273">
        <v>3100003000</v>
      </c>
      <c r="C273" t="s">
        <v>512</v>
      </c>
      <c r="D273">
        <v>630042</v>
      </c>
      <c r="G273" t="s">
        <v>560</v>
      </c>
      <c r="H273" s="1">
        <v>42356</v>
      </c>
      <c r="I273" t="s">
        <v>561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</row>
    <row r="274" spans="1:14" x14ac:dyDescent="0.25">
      <c r="A274" t="s">
        <v>511</v>
      </c>
      <c r="B274">
        <v>3100001010</v>
      </c>
      <c r="C274" t="s">
        <v>531</v>
      </c>
      <c r="D274">
        <v>630101</v>
      </c>
      <c r="G274" t="s">
        <v>562</v>
      </c>
      <c r="H274" s="1">
        <v>42216</v>
      </c>
      <c r="I274" t="s">
        <v>563</v>
      </c>
      <c r="J274" s="8">
        <v>0</v>
      </c>
      <c r="K274" s="8">
        <v>0</v>
      </c>
      <c r="L274" s="8">
        <v>0</v>
      </c>
      <c r="M274" s="8">
        <v>0</v>
      </c>
      <c r="N274" s="8">
        <v>-4895.49</v>
      </c>
    </row>
    <row r="275" spans="1:14" x14ac:dyDescent="0.25">
      <c r="A275" t="s">
        <v>511</v>
      </c>
      <c r="B275">
        <v>3100003310</v>
      </c>
      <c r="C275" t="s">
        <v>512</v>
      </c>
      <c r="D275">
        <v>628228</v>
      </c>
      <c r="E275" t="s">
        <v>35</v>
      </c>
      <c r="F275">
        <v>628157</v>
      </c>
      <c r="G275" t="s">
        <v>564</v>
      </c>
      <c r="H275" s="1">
        <v>42247</v>
      </c>
      <c r="I275" t="s">
        <v>514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</row>
    <row r="276" spans="1:14" x14ac:dyDescent="0.25">
      <c r="A276" t="s">
        <v>565</v>
      </c>
      <c r="B276">
        <v>4020110208</v>
      </c>
      <c r="C276" t="s">
        <v>566</v>
      </c>
      <c r="D276">
        <v>400916</v>
      </c>
      <c r="E276" t="s">
        <v>35</v>
      </c>
      <c r="F276">
        <v>668672</v>
      </c>
      <c r="G276" t="s">
        <v>567</v>
      </c>
      <c r="H276" s="1">
        <v>42369</v>
      </c>
      <c r="I276" t="s">
        <v>568</v>
      </c>
      <c r="J276" s="8">
        <v>0</v>
      </c>
      <c r="K276" s="8">
        <v>0</v>
      </c>
      <c r="L276" s="8">
        <v>1469935.38</v>
      </c>
      <c r="M276" s="8">
        <v>0</v>
      </c>
      <c r="N276" s="8">
        <v>0</v>
      </c>
    </row>
    <row r="277" spans="1:14" x14ac:dyDescent="0.25">
      <c r="A277" t="s">
        <v>569</v>
      </c>
      <c r="B277">
        <v>5100001033</v>
      </c>
      <c r="C277" t="s">
        <v>570</v>
      </c>
      <c r="D277">
        <v>669091</v>
      </c>
      <c r="G277" t="s">
        <v>571</v>
      </c>
      <c r="H277" s="1">
        <v>42369</v>
      </c>
      <c r="I277" t="s">
        <v>572</v>
      </c>
      <c r="J277" s="8">
        <v>0</v>
      </c>
      <c r="K277" s="8">
        <v>0</v>
      </c>
      <c r="L277" s="8">
        <v>0</v>
      </c>
      <c r="M277" s="8">
        <v>13598.32</v>
      </c>
      <c r="N277" s="8">
        <v>0</v>
      </c>
    </row>
    <row r="278" spans="1:14" x14ac:dyDescent="0.25">
      <c r="A278" t="s">
        <v>569</v>
      </c>
      <c r="B278">
        <v>5100001033</v>
      </c>
      <c r="C278" t="s">
        <v>570</v>
      </c>
      <c r="D278">
        <v>632106</v>
      </c>
      <c r="G278" t="s">
        <v>573</v>
      </c>
      <c r="H278" s="1">
        <v>42369</v>
      </c>
      <c r="I278" t="s">
        <v>572</v>
      </c>
      <c r="J278" s="8">
        <v>0</v>
      </c>
      <c r="K278" s="8">
        <v>0</v>
      </c>
      <c r="L278" s="8">
        <v>0</v>
      </c>
      <c r="M278" s="8">
        <v>23722.36</v>
      </c>
      <c r="N278" s="8">
        <v>-7069.15</v>
      </c>
    </row>
    <row r="279" spans="1:14" x14ac:dyDescent="0.25">
      <c r="A279" t="s">
        <v>569</v>
      </c>
      <c r="B279">
        <v>5100001033</v>
      </c>
      <c r="C279" t="s">
        <v>570</v>
      </c>
      <c r="D279">
        <v>664892</v>
      </c>
      <c r="G279" t="s">
        <v>574</v>
      </c>
      <c r="H279" s="1">
        <v>42369</v>
      </c>
      <c r="I279" t="s">
        <v>575</v>
      </c>
      <c r="J279" s="8">
        <v>0</v>
      </c>
      <c r="K279" s="8">
        <v>0</v>
      </c>
      <c r="L279" s="8">
        <v>0</v>
      </c>
      <c r="M279" s="8">
        <v>0</v>
      </c>
      <c r="N279" s="8">
        <v>-263.04000000000002</v>
      </c>
    </row>
    <row r="280" spans="1:14" x14ac:dyDescent="0.25">
      <c r="A280" t="s">
        <v>569</v>
      </c>
      <c r="B280">
        <v>5100001033</v>
      </c>
      <c r="C280" t="s">
        <v>570</v>
      </c>
      <c r="D280">
        <v>633730</v>
      </c>
      <c r="G280" t="s">
        <v>576</v>
      </c>
      <c r="H280" s="1">
        <v>42369</v>
      </c>
      <c r="I280" t="s">
        <v>575</v>
      </c>
      <c r="J280" s="8">
        <v>0</v>
      </c>
      <c r="K280" s="8">
        <v>0</v>
      </c>
      <c r="L280" s="8">
        <v>0</v>
      </c>
      <c r="M280" s="8">
        <v>13705.93</v>
      </c>
      <c r="N280" s="8">
        <v>-207.52</v>
      </c>
    </row>
    <row r="281" spans="1:14" x14ac:dyDescent="0.25">
      <c r="A281" t="s">
        <v>577</v>
      </c>
      <c r="B281">
        <v>5500001000</v>
      </c>
      <c r="C281" t="s">
        <v>578</v>
      </c>
      <c r="D281">
        <v>633582</v>
      </c>
      <c r="G281" t="s">
        <v>579</v>
      </c>
      <c r="H281" s="1">
        <v>42369</v>
      </c>
      <c r="I281" t="s">
        <v>580</v>
      </c>
      <c r="J281" s="8">
        <v>0</v>
      </c>
      <c r="K281" s="8">
        <v>0</v>
      </c>
      <c r="L281" s="8">
        <v>1374</v>
      </c>
      <c r="M281" s="8">
        <v>0</v>
      </c>
      <c r="N281" s="8">
        <v>0</v>
      </c>
    </row>
    <row r="282" spans="1:14" x14ac:dyDescent="0.25">
      <c r="A282" t="s">
        <v>581</v>
      </c>
      <c r="B282">
        <v>6150001100</v>
      </c>
      <c r="C282" t="s">
        <v>582</v>
      </c>
      <c r="D282">
        <v>667693</v>
      </c>
      <c r="G282" t="s">
        <v>583</v>
      </c>
      <c r="H282" s="1">
        <v>42369</v>
      </c>
      <c r="I282" t="s">
        <v>584</v>
      </c>
      <c r="J282" s="8">
        <v>0</v>
      </c>
      <c r="K282" s="8">
        <v>0</v>
      </c>
      <c r="L282" s="8">
        <v>0</v>
      </c>
      <c r="M282" s="8">
        <v>2837.09</v>
      </c>
      <c r="N282" s="8">
        <v>0</v>
      </c>
    </row>
    <row r="283" spans="1:14" x14ac:dyDescent="0.25">
      <c r="A283" t="s">
        <v>581</v>
      </c>
      <c r="B283">
        <v>6150001100</v>
      </c>
      <c r="C283" t="s">
        <v>582</v>
      </c>
      <c r="D283">
        <v>665103</v>
      </c>
      <c r="G283" t="s">
        <v>585</v>
      </c>
      <c r="H283" s="1">
        <v>42369</v>
      </c>
      <c r="I283" t="s">
        <v>586</v>
      </c>
      <c r="J283" s="8">
        <v>0</v>
      </c>
      <c r="K283" s="8">
        <v>0</v>
      </c>
      <c r="L283" s="8">
        <v>4312.24</v>
      </c>
      <c r="M283" s="8">
        <v>0</v>
      </c>
      <c r="N283" s="8">
        <v>0</v>
      </c>
    </row>
    <row r="284" spans="1:14" ht="19.5" thickBot="1" x14ac:dyDescent="0.35">
      <c r="H284" s="9"/>
      <c r="I284" s="10" t="s">
        <v>589</v>
      </c>
      <c r="J284" s="11">
        <f>COUNTIF(J2:J283,"&lt;&gt;0")</f>
        <v>25</v>
      </c>
      <c r="K284" s="11">
        <f t="shared" ref="K284:N284" si="0">COUNTIF(K2:K283,"&lt;&gt;0")</f>
        <v>17</v>
      </c>
      <c r="L284" s="11">
        <f t="shared" si="0"/>
        <v>88</v>
      </c>
      <c r="M284" s="11">
        <f t="shared" si="0"/>
        <v>75</v>
      </c>
      <c r="N284" s="11">
        <f t="shared" si="0"/>
        <v>58</v>
      </c>
    </row>
    <row r="285" spans="1:14" ht="15.75" thickTop="1" x14ac:dyDescent="0.25"/>
  </sheetData>
  <autoFilter ref="A1:N1"/>
  <conditionalFormatting sqref="J2:J283">
    <cfRule type="cellIs" dxfId="5" priority="6" operator="greaterThan">
      <formula>0</formula>
    </cfRule>
  </conditionalFormatting>
  <conditionalFormatting sqref="K2:K283">
    <cfRule type="cellIs" dxfId="4" priority="5" operator="lessThan">
      <formula>0</formula>
    </cfRule>
  </conditionalFormatting>
  <conditionalFormatting sqref="L2:L283">
    <cfRule type="cellIs" dxfId="3" priority="4" operator="greaterThan">
      <formula>0</formula>
    </cfRule>
  </conditionalFormatting>
  <conditionalFormatting sqref="M2:M283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2:N28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Apr 2016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2016-05-03T22:42:30Z</dcterms:created>
  <dcterms:modified xsi:type="dcterms:W3CDTF">2016-05-03T22:57:22Z</dcterms:modified>
</cp:coreProperties>
</file>