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fin-mgmt\GCA\GCA_SDA\Data Analysis\GCA Metrics\Apr 2015\"/>
    </mc:Choice>
  </mc:AlternateContent>
  <bookViews>
    <workbookView xWindow="120" yWindow="90" windowWidth="23895" windowHeight="14535"/>
  </bookViews>
  <sheets>
    <sheet name="Apr 2015 Backlog by Org Code" sheetId="2" r:id="rId1"/>
    <sheet name="CLOSING BACKLOG" sheetId="1" r:id="rId2"/>
  </sheets>
  <definedNames>
    <definedName name="_xlnm._FilterDatabase" localSheetId="1" hidden="1">'CLOSING BACKLOG'!$A$1:$N$266</definedName>
    <definedName name="BB_CLOSING_BACKLOG_DETAILS">'CLOSING BACKLOG'!$A$1:$N$265</definedName>
  </definedNames>
  <calcPr calcId="152511"/>
  <pivotCaches>
    <pivotCache cacheId="9" r:id="rId3"/>
  </pivotCaches>
</workbook>
</file>

<file path=xl/calcChain.xml><?xml version="1.0" encoding="utf-8"?>
<calcChain xmlns="http://schemas.openxmlformats.org/spreadsheetml/2006/main">
  <c r="K266" i="1" l="1"/>
  <c r="L266" i="1"/>
  <c r="M266" i="1"/>
  <c r="N266" i="1"/>
  <c r="J266" i="1"/>
</calcChain>
</file>

<file path=xl/sharedStrings.xml><?xml version="1.0" encoding="utf-8"?>
<sst xmlns="http://schemas.openxmlformats.org/spreadsheetml/2006/main" count="1228" uniqueCount="629">
  <si>
    <t>BUDGET END DATE</t>
  </si>
  <si>
    <t>215-VP FOR DEVELOPMENT</t>
  </si>
  <si>
    <t>DEV &amp; ALUMNI RELATIONS</t>
  </si>
  <si>
    <t>ENCORE INNOV FELLOWS</t>
  </si>
  <si>
    <t>DOUGHERTY, PATRICIA R</t>
  </si>
  <si>
    <t>216-VICE PROVOST-RESEARCH</t>
  </si>
  <si>
    <t>APPLIED PHYSICS LAB</t>
  </si>
  <si>
    <t>MODELING TL-SAN DIEGO</t>
  </si>
  <si>
    <t>DAHL, PETER H.</t>
  </si>
  <si>
    <t>S</t>
  </si>
  <si>
    <t>660042</t>
  </si>
  <si>
    <t>APL_COMIDT_SBIR_II</t>
  </si>
  <si>
    <t>ASHER, WILLIAM E</t>
  </si>
  <si>
    <t>CHARACTERIZING BUBBLE2</t>
  </si>
  <si>
    <t>CRUM, LAWRENCE A.</t>
  </si>
  <si>
    <t>GAMMA EMISSIONS MODEL</t>
  </si>
  <si>
    <t>OWSLEY, LANE M.</t>
  </si>
  <si>
    <t>CURRA S-RAY</t>
  </si>
  <si>
    <t>CURRA, FRANCESCO P.</t>
  </si>
  <si>
    <t>STTRIIcRoNA</t>
  </si>
  <si>
    <t>LEOTTA, DANIEL F</t>
  </si>
  <si>
    <t>GULPER</t>
  </si>
  <si>
    <t>MIYAMOTO, ROBERT T</t>
  </si>
  <si>
    <t>636714</t>
  </si>
  <si>
    <t>APL-DETECTOR-DHS/LATTI</t>
  </si>
  <si>
    <t>CHEN, ANTAO</t>
  </si>
  <si>
    <t>TOC 2009</t>
  </si>
  <si>
    <t>RAPID SCREEN TECH</t>
  </si>
  <si>
    <t>MARQUARDT, BRIAN J</t>
  </si>
  <si>
    <t>SWIFT DURIP - FAB</t>
  </si>
  <si>
    <t>THOMSON, JAMES M.</t>
  </si>
  <si>
    <t>SENSOR DATA ANALYSIS</t>
  </si>
  <si>
    <t>OFFICE OF RESEARCH</t>
  </si>
  <si>
    <t>GENENTECH 2014</t>
  </si>
  <si>
    <t>PETERSON, LISA</t>
  </si>
  <si>
    <t>252-BUILT ENVIRONMENTS</t>
  </si>
  <si>
    <t>URBAN DESIGN&amp; PLANNING</t>
  </si>
  <si>
    <t>AREAA PROPOSAL</t>
  </si>
  <si>
    <t>CRELLIN, GLENN E</t>
  </si>
  <si>
    <t>254-COLL ARTS &amp; SCIENCES</t>
  </si>
  <si>
    <t>ARTS &amp; SCI ILABS</t>
  </si>
  <si>
    <t>ROOTS OF EMPATHY</t>
  </si>
  <si>
    <t>MELTZOFF, ANDREW N</t>
  </si>
  <si>
    <t>CHEMISTRY</t>
  </si>
  <si>
    <t>KEROSENE FUEL 4</t>
  </si>
  <si>
    <t>SYNOVEC, ROBERT E.</t>
  </si>
  <si>
    <t>IC POSTDOC FELLOWSHIP</t>
  </si>
  <si>
    <t>DALTON, LARRY R.</t>
  </si>
  <si>
    <t>INT STUDIES</t>
  </si>
  <si>
    <t>P</t>
  </si>
  <si>
    <t>662490</t>
  </si>
  <si>
    <t>EU CENTER 11-14</t>
  </si>
  <si>
    <t>CAPORASO, JAMES A</t>
  </si>
  <si>
    <t>CIRCULATING TUMOR CELL</t>
  </si>
  <si>
    <t>CHIU, DANIEL T.</t>
  </si>
  <si>
    <t>CULP RUSSIAN 2011-14</t>
  </si>
  <si>
    <t>KASABA, RESAT</t>
  </si>
  <si>
    <t>PSYCHOLOGY</t>
  </si>
  <si>
    <t>669589</t>
  </si>
  <si>
    <t>POPULATION ECOLOGY</t>
  </si>
  <si>
    <t>HA, RENEE L.</t>
  </si>
  <si>
    <t>ACCESS HSI PHASE 1</t>
  </si>
  <si>
    <t>LINEHAN, MARSHA M</t>
  </si>
  <si>
    <t>SPEECH &amp; HEAR SCI</t>
  </si>
  <si>
    <t>SPEECH GENETICS</t>
  </si>
  <si>
    <t>PETER, BEATE</t>
  </si>
  <si>
    <t>PET PLANET STEM ED</t>
  </si>
  <si>
    <t>EU CENTER 11-14 DISC</t>
  </si>
  <si>
    <t>LAW SOC&amp;JUSTICE PROG</t>
  </si>
  <si>
    <t>FORGIVENESS AND ISLAM</t>
  </si>
  <si>
    <t>OSANLOO, ARZOO</t>
  </si>
  <si>
    <t>256-FOSTER BUSINESS SCHOOL</t>
  </si>
  <si>
    <t>LEADERSHIP CENTER</t>
  </si>
  <si>
    <t>TRANSFORMATIVE LEADERS</t>
  </si>
  <si>
    <t>AVOLIO, BRUCE</t>
  </si>
  <si>
    <t>258-COLLEGE OF EDUCATION</t>
  </si>
  <si>
    <t>DEPT OF EDUCATION</t>
  </si>
  <si>
    <t>TS GOLD EXPENSION</t>
  </si>
  <si>
    <t>KAUERZ, KRISTIE</t>
  </si>
  <si>
    <t>FILMING FIND</t>
  </si>
  <si>
    <t>SCHINDLER, HOLLY S</t>
  </si>
  <si>
    <t>801316</t>
  </si>
  <si>
    <t>NOYCE SCHOLARS</t>
  </si>
  <si>
    <t>WINDSCHITL, MARK A</t>
  </si>
  <si>
    <t>NOYCE SCHLR PARTICIPNT</t>
  </si>
  <si>
    <t>260-COLLEGE OF ENGINEERING</t>
  </si>
  <si>
    <t>MECHANICAL ENGINEERING</t>
  </si>
  <si>
    <t>DYNAMIC SEAL THIN FILM</t>
  </si>
  <si>
    <t>KUMAR, VIPIN</t>
  </si>
  <si>
    <t>CIVIL &amp; ENVIR ENGINEER</t>
  </si>
  <si>
    <t>(BAP) FRACTION IN BNR</t>
  </si>
  <si>
    <t>BRETT, MICHAEL T.</t>
  </si>
  <si>
    <t>HEMIC-P</t>
  </si>
  <si>
    <t>637647</t>
  </si>
  <si>
    <t>PANKOW WALLS SUBCONTRC</t>
  </si>
  <si>
    <t>LOWES, LAURA N</t>
  </si>
  <si>
    <t>AERO AND ASTRO</t>
  </si>
  <si>
    <t>Enhanced Trapping</t>
  </si>
  <si>
    <t>FERRANTE, ANTONINO</t>
  </si>
  <si>
    <t>ELECTRICAL ENGINEERING</t>
  </si>
  <si>
    <t>MARINE MAMMAL</t>
  </si>
  <si>
    <t>OSTENDORF, MARI</t>
  </si>
  <si>
    <t>PANKOW WALLS</t>
  </si>
  <si>
    <t>BIOENGINEERING</t>
  </si>
  <si>
    <t>STEP-2013-RATNER</t>
  </si>
  <si>
    <t>RATNER, DANIEL M.</t>
  </si>
  <si>
    <t>RELATION DETECTION</t>
  </si>
  <si>
    <t>CHEMICAL ENGINEERING</t>
  </si>
  <si>
    <t>ZWITTERIONIC MATERIALS</t>
  </si>
  <si>
    <t>JIANG, SHAOYI</t>
  </si>
  <si>
    <t>P-TYPE POLYMERS</t>
  </si>
  <si>
    <t>JENEKHE, SAMSON A.</t>
  </si>
  <si>
    <t>COLUMBIA RIVER</t>
  </si>
  <si>
    <t>LETTENMAIER, DENNIS P</t>
  </si>
  <si>
    <t>FRACTION IN BRN-SPOKAN</t>
  </si>
  <si>
    <t>F32 HY LIU Y3</t>
  </si>
  <si>
    <t>GAO, XIAOHU</t>
  </si>
  <si>
    <t>NITROAMINE DEGRADATION</t>
  </si>
  <si>
    <t>STRAND, STUART E</t>
  </si>
  <si>
    <t>665268</t>
  </si>
  <si>
    <t>CDADIC MIXED SIGNAL 3</t>
  </si>
  <si>
    <t>DARLING, ROBERT B</t>
  </si>
  <si>
    <t>K12 REHAB ENGINEERING</t>
  </si>
  <si>
    <t>STEELE, KATHERINE M.</t>
  </si>
  <si>
    <t>Synapse Chip</t>
  </si>
  <si>
    <t>FOLCH, ALBERT</t>
  </si>
  <si>
    <t>RS TERRESTRIAL SNOW</t>
  </si>
  <si>
    <t>TSANG, LEUNG</t>
  </si>
  <si>
    <t>COMP SIMULATION</t>
  </si>
  <si>
    <t>TAYLOR, ALYSSA</t>
  </si>
  <si>
    <t>INDUSTRIAL ENGRG PROG</t>
  </si>
  <si>
    <t>BOEING SEER FOR LTD</t>
  </si>
  <si>
    <t>MASTRANGELO, CHRISTINA M.</t>
  </si>
  <si>
    <t>MATL SCI &amp; ENGINEERING</t>
  </si>
  <si>
    <t>669156</t>
  </si>
  <si>
    <t>BOEING CASH-FAA FLINN</t>
  </si>
  <si>
    <t>FLINN, BRIAN D.</t>
  </si>
  <si>
    <t>MT SINAI WEB</t>
  </si>
  <si>
    <t>SAURO, HERBERT M</t>
  </si>
  <si>
    <t>BOEING CASH-FAA EMERY</t>
  </si>
  <si>
    <t>EMERY, ASHLEY F</t>
  </si>
  <si>
    <t>BOEING CASH-FAA LIVNE</t>
  </si>
  <si>
    <t>LIVNE, ELI</t>
  </si>
  <si>
    <t>BOEING CASH-FAA LIN</t>
  </si>
  <si>
    <t>LIN, KUEN-YUAN</t>
  </si>
  <si>
    <t>BOEING CASH-FAA 2012</t>
  </si>
  <si>
    <t>TUTTLE, MARK E</t>
  </si>
  <si>
    <t>BOEING CASH-FAA FLINN2</t>
  </si>
  <si>
    <t>661087</t>
  </si>
  <si>
    <t>MULTISPECFLUOR SFE</t>
  </si>
  <si>
    <t>SEIBEL, ERIC J.</t>
  </si>
  <si>
    <t>FLEXIBLE IMAGING PROBE</t>
  </si>
  <si>
    <t>HANNAFORD, BLAKE</t>
  </si>
  <si>
    <t>ARO DECEPTION WORKSHOP</t>
  </si>
  <si>
    <t>POOVENDRAN, RAADHAKRISHNAN</t>
  </si>
  <si>
    <t>TAILLESS SUPERSONIC AC</t>
  </si>
  <si>
    <t>263-COLLEGE OF ENVIRONMENT</t>
  </si>
  <si>
    <t>JISAO MAIN</t>
  </si>
  <si>
    <t>IPHC WATER COLUMN</t>
  </si>
  <si>
    <t>BOND, NICHOLAS A</t>
  </si>
  <si>
    <t>COENV INITIATIVES</t>
  </si>
  <si>
    <t>DOI NW CLIMATE CENTER</t>
  </si>
  <si>
    <t>SALATHE, ERIC P.</t>
  </si>
  <si>
    <t>ENVRMNTL &amp; FOREST SCI</t>
  </si>
  <si>
    <t>BLM SMC DUES</t>
  </si>
  <si>
    <t>ETTL, GREGORY J</t>
  </si>
  <si>
    <t>AQUATIC&amp;FISHERY SCIENC</t>
  </si>
  <si>
    <t>BSIERP FORAGING II</t>
  </si>
  <si>
    <t>PUNT, ANDRE</t>
  </si>
  <si>
    <t>BY-CATCH OF SHARKS</t>
  </si>
  <si>
    <t>GALLUCCI, VINCENT</t>
  </si>
  <si>
    <t>CV CHINOOK</t>
  </si>
  <si>
    <t>HILBORN, RAY</t>
  </si>
  <si>
    <t>RESIDUE RATIOS</t>
  </si>
  <si>
    <t>TURNBLOM, ERIC</t>
  </si>
  <si>
    <t>ATM SCI</t>
  </si>
  <si>
    <t>CLOUD MAP 2</t>
  </si>
  <si>
    <t>WARREN, STEPHEN G</t>
  </si>
  <si>
    <t>MAUGER-TNC FLOODING</t>
  </si>
  <si>
    <t>MAUGER, GUILLAUME SADLER</t>
  </si>
  <si>
    <t>NA COLLECTIONS</t>
  </si>
  <si>
    <t>REICHARD, SARAH E.</t>
  </si>
  <si>
    <t>MARINE PROGRAMS OFFICE</t>
  </si>
  <si>
    <t>669650</t>
  </si>
  <si>
    <t>PSP-AA-BSWP</t>
  </si>
  <si>
    <t>DALTON, PENELOPE</t>
  </si>
  <si>
    <t>ECOSYSTEM MANAGEMENT</t>
  </si>
  <si>
    <t>ESSINGTON, TIMOTHY E.</t>
  </si>
  <si>
    <t>BSIERP FEAST II</t>
  </si>
  <si>
    <t>BSIERP ECONOMIC II</t>
  </si>
  <si>
    <t>CANCELLED//SEE66-3338</t>
  </si>
  <si>
    <t>BROWN, SALLY L.</t>
  </si>
  <si>
    <t>FRIDAY HARBOR LABS</t>
  </si>
  <si>
    <t>CELLANA STRAINS AND SU</t>
  </si>
  <si>
    <t>O'KELLY, CHARLES</t>
  </si>
  <si>
    <t>AQUA INVASIVE PATHWAYS</t>
  </si>
  <si>
    <t>PACIFIC NW WETLANDS</t>
  </si>
  <si>
    <t>LAWLER, JOSHUA J</t>
  </si>
  <si>
    <t>TRAILRACE STUDY</t>
  </si>
  <si>
    <t>BEAUCHAMP, DAVID A.</t>
  </si>
  <si>
    <t>KING COUNTY PARKS</t>
  </si>
  <si>
    <t>MOURNING DOVE DEMO</t>
  </si>
  <si>
    <t>SKALSKI, JOHN R.</t>
  </si>
  <si>
    <t>CLA PESTICIDES</t>
  </si>
  <si>
    <t>GRUE, CHRISTIAN E</t>
  </si>
  <si>
    <t>OCEANOGRAPHY</t>
  </si>
  <si>
    <t>SICAH</t>
  </si>
  <si>
    <t>RICHEY, JEFFREY E</t>
  </si>
  <si>
    <t>BSIERP STRATEGY II</t>
  </si>
  <si>
    <t>266-GRADUATE SCHOOL</t>
  </si>
  <si>
    <t>NB &amp; B</t>
  </si>
  <si>
    <t>11-13 SCRI SAA</t>
  </si>
  <si>
    <t>OBRADOVICH, HELENE J.</t>
  </si>
  <si>
    <t>FELLOWSHIPS</t>
  </si>
  <si>
    <t>DOE CSGF FELL REDDELL</t>
  </si>
  <si>
    <t>268-SCHOOL OF LAW</t>
  </si>
  <si>
    <t>LAW</t>
  </si>
  <si>
    <t>LITC 2014</t>
  </si>
  <si>
    <t>SCHUMACHER, SCOTT A</t>
  </si>
  <si>
    <t>270-EVANS SCH OF PUBLIC AF</t>
  </si>
  <si>
    <t>EVANS SCH OF PUBLIC AF</t>
  </si>
  <si>
    <t>EFFECTIVE CLUSTERS 3</t>
  </si>
  <si>
    <t>ARCHIBALD, SANDRA O</t>
  </si>
  <si>
    <t>272-SCHOOL OF SOCIAL WORK</t>
  </si>
  <si>
    <t>SCHOOL OF SOCIAL WORK</t>
  </si>
  <si>
    <t>AEC '14 DEV &amp; IMPL</t>
  </si>
  <si>
    <t>CATALANO, RICHARD F</t>
  </si>
  <si>
    <t>FAMILY CONNECTIONS-SUB</t>
  </si>
  <si>
    <t>EDDY, JOHN MARK</t>
  </si>
  <si>
    <t>SPS CTC '13</t>
  </si>
  <si>
    <t>KUKLINSKI, MARGARET R.</t>
  </si>
  <si>
    <t>625640</t>
  </si>
  <si>
    <t>CTC COLOMBIA MEASURES</t>
  </si>
  <si>
    <t>BROWN, ERIC</t>
  </si>
  <si>
    <t>PARTNERS IN HEALTH</t>
  </si>
  <si>
    <t>DURAN, BONNIE M</t>
  </si>
  <si>
    <t>HUSKY HELP &amp; HOPE(HHH)</t>
  </si>
  <si>
    <t>STUBER, JENNIFER</t>
  </si>
  <si>
    <t>AEC 14 DC EVAL</t>
  </si>
  <si>
    <t>DURAN-NCAI</t>
  </si>
  <si>
    <t>662847</t>
  </si>
  <si>
    <t>JIM CASEY SEATS</t>
  </si>
  <si>
    <t>301-HEALTH SCIENCES ADMIN</t>
  </si>
  <si>
    <t>REGIONAL PRIMATE CTR</t>
  </si>
  <si>
    <t>xxxADVxxxBCR EVOL STAM</t>
  </si>
  <si>
    <t>AGY, MICHAEL B.</t>
  </si>
  <si>
    <t>CHDD ADMINISTRATION</t>
  </si>
  <si>
    <t>HOLLY RIDGE PEDS CNSLT</t>
  </si>
  <si>
    <t>DAVIS, BETH ELLEN</t>
  </si>
  <si>
    <t>MUSTARI IGF THERAPY</t>
  </si>
  <si>
    <t>MUSTARI, MICHAEL J</t>
  </si>
  <si>
    <t>302-SCHOOL OF DENTISTRY</t>
  </si>
  <si>
    <t>PERIODONTICS</t>
  </si>
  <si>
    <t>AAID-OPTICAL COHER</t>
  </si>
  <si>
    <t>BORDIN, SANDRA</t>
  </si>
  <si>
    <t>304-SCHOOL OF MEDICINE</t>
  </si>
  <si>
    <t>DEPARTMENT OF MEDICINE</t>
  </si>
  <si>
    <t>ITRAUMA CARE</t>
  </si>
  <si>
    <t>WHITE, NATHAN J</t>
  </si>
  <si>
    <t>RADIOLOGY</t>
  </si>
  <si>
    <t>SNM EVAL OF FDG PET/CT</t>
  </si>
  <si>
    <t>BRESNAHAN, BRIAN W.</t>
  </si>
  <si>
    <t>PSYCHIATRY</t>
  </si>
  <si>
    <t>R01 TULANE UNIVERSITY</t>
  </si>
  <si>
    <t>STRACHAN, ERIC</t>
  </si>
  <si>
    <t>DAPT STUDY-HCRI</t>
  </si>
  <si>
    <t>DEAN, LARRY S.</t>
  </si>
  <si>
    <t>ASG-5ME PHASE I</t>
  </si>
  <si>
    <t>COVELER, ANDREW L.</t>
  </si>
  <si>
    <t>IMMUNOLOGY</t>
  </si>
  <si>
    <t>STOLLEY SA 13-14</t>
  </si>
  <si>
    <t>GOVERMAN, JOAN M</t>
  </si>
  <si>
    <t>THELEN SA 13-14</t>
  </si>
  <si>
    <t>GSK2126458 PHASE 1</t>
  </si>
  <si>
    <t>SPECHT, JENNIFER M</t>
  </si>
  <si>
    <t>BRIM 3</t>
  </si>
  <si>
    <t>MARGOLIN, KIM A</t>
  </si>
  <si>
    <t>674519</t>
  </si>
  <si>
    <t>STD/HIV PTC INCOME</t>
  </si>
  <si>
    <t>MARRAZZO, JEANNE M.</t>
  </si>
  <si>
    <t>GENOME SCIENCES</t>
  </si>
  <si>
    <t>EPIGENETICS</t>
  </si>
  <si>
    <t>STAMATOYANNOPOULOS, JOHN A</t>
  </si>
  <si>
    <t>MEDIC ONE EVAL OF SDS</t>
  </si>
  <si>
    <t>GILL, EDWARD A.</t>
  </si>
  <si>
    <t>SWOG CTI S1400 2014</t>
  </si>
  <si>
    <t>GRALOW, JULIE R.</t>
  </si>
  <si>
    <t>BC-CORE FACILITY</t>
  </si>
  <si>
    <t>KIEM, HANS-PETER</t>
  </si>
  <si>
    <t>NEUROLOGY</t>
  </si>
  <si>
    <t>REC/VA EEG</t>
  </si>
  <si>
    <t>MILLER, JOHN W.</t>
  </si>
  <si>
    <t>815 MED</t>
  </si>
  <si>
    <t>xxxADVxxxJUNO PROJ 3</t>
  </si>
  <si>
    <t>STEWART, FORREST MARC</t>
  </si>
  <si>
    <t>REHABILITATION MEDICIN</t>
  </si>
  <si>
    <t>NW ADA CENTER YR3</t>
  </si>
  <si>
    <t>MATRONE, KATHLEEN F</t>
  </si>
  <si>
    <t>TELEHEALTH NETWORK</t>
  </si>
  <si>
    <t>VEITH, RICHARD</t>
  </si>
  <si>
    <t>627225</t>
  </si>
  <si>
    <t>DRC-PF-WANG</t>
  </si>
  <si>
    <t>KAHN, STEVEN EMANUEL</t>
  </si>
  <si>
    <t>DRC-PF-AKILESH</t>
  </si>
  <si>
    <t>ANESTHESIOLGY&amp;PAIN MED</t>
  </si>
  <si>
    <t>626520</t>
  </si>
  <si>
    <t>IMPLEMENT PED TBI YR4</t>
  </si>
  <si>
    <t>VAVILALA, MONICA S.</t>
  </si>
  <si>
    <t>SAMII VA SERV AGREE</t>
  </si>
  <si>
    <t>SAMII, ALI</t>
  </si>
  <si>
    <t>VA -WANG SVC AGREEMENT</t>
  </si>
  <si>
    <t>WANG, LEO HONG-LI</t>
  </si>
  <si>
    <t>DRC</t>
  </si>
  <si>
    <t>LOTT</t>
  </si>
  <si>
    <t>AU, DAVID H.</t>
  </si>
  <si>
    <t>VA ANESTHESIA</t>
  </si>
  <si>
    <t>CROWDER, CHARLES M</t>
  </si>
  <si>
    <t>ITHS</t>
  </si>
  <si>
    <t>623587</t>
  </si>
  <si>
    <t>CLINICAL RESOURCES 26</t>
  </si>
  <si>
    <t>DISIS, MARY L.</t>
  </si>
  <si>
    <t>ITHS UL1 YR7</t>
  </si>
  <si>
    <t>623575</t>
  </si>
  <si>
    <t>DERC</t>
  </si>
  <si>
    <t>DMAU</t>
  </si>
  <si>
    <t>BREMNER, WILLIAM J</t>
  </si>
  <si>
    <t>HU VA SVC AGREEMENT</t>
  </si>
  <si>
    <t>HU, SHU-CHING</t>
  </si>
  <si>
    <t>xxxADVxxxJUNO PROJ 2</t>
  </si>
  <si>
    <t>Phase I PfizerHedgehog</t>
  </si>
  <si>
    <t>OEHLER, VIVIAN G.</t>
  </si>
  <si>
    <t>GSK RCC VEG108844</t>
  </si>
  <si>
    <t>THOMPSON, JOHN A.</t>
  </si>
  <si>
    <t>C13007</t>
  </si>
  <si>
    <t>LEE, SCOTT D.</t>
  </si>
  <si>
    <t>C13006</t>
  </si>
  <si>
    <t>C13011</t>
  </si>
  <si>
    <t>TLR LIGAND AGONISTS</t>
  </si>
  <si>
    <t>TRANSPOSON LIBRARY SEQ</t>
  </si>
  <si>
    <t>MANOIL, COLIN C.</t>
  </si>
  <si>
    <t>xxxADVxxxJUNO PROJ 4</t>
  </si>
  <si>
    <t>PEDIATRICS</t>
  </si>
  <si>
    <t>GeneTest COMPUTERCRAFT</t>
  </si>
  <si>
    <t>PAGON, ROBERTA A</t>
  </si>
  <si>
    <t>AITKEN TDC</t>
  </si>
  <si>
    <t>AITKEN, MOIRA L.</t>
  </si>
  <si>
    <t>OBGYN/ADMIN</t>
  </si>
  <si>
    <t>IMPAACT-YEAR7</t>
  </si>
  <si>
    <t>HITTI, JANE</t>
  </si>
  <si>
    <t>SURGERY</t>
  </si>
  <si>
    <t>627079</t>
  </si>
  <si>
    <t>ROC DOD UW SURGERY TXA</t>
  </si>
  <si>
    <t>BULGER, EILEEN</t>
  </si>
  <si>
    <t>ROC UW SURGERY CCC</t>
  </si>
  <si>
    <t>ROC SEATTLE/KC NIH</t>
  </si>
  <si>
    <t>KUDENCHUK, PETER J</t>
  </si>
  <si>
    <t>2/3-GENOMICS OF SCHIZ</t>
  </si>
  <si>
    <t>KING, MARY-CLAIRE</t>
  </si>
  <si>
    <t>ORTHOPEDICS</t>
  </si>
  <si>
    <t>IMPRESS</t>
  </si>
  <si>
    <t>DUNBAR, ROBERT P</t>
  </si>
  <si>
    <t>666307</t>
  </si>
  <si>
    <t>AHA MUSCLE OXYGENATION</t>
  </si>
  <si>
    <t>SCHENKMAN, KENNETH A.</t>
  </si>
  <si>
    <t>HDSA COE 2011</t>
  </si>
  <si>
    <t>JAYADEV, SUMAN</t>
  </si>
  <si>
    <t>CITN06-ALT803</t>
  </si>
  <si>
    <t>815 ANESTH</t>
  </si>
  <si>
    <t>GRAFT MITOCHONDRION</t>
  </si>
  <si>
    <t>HAWKINS, BRIAN J</t>
  </si>
  <si>
    <t>667093</t>
  </si>
  <si>
    <t>AIM HIGH MR AXIO</t>
  </si>
  <si>
    <t>O'BRIEN, KEVIN</t>
  </si>
  <si>
    <t>EDIC HEARING SUBSTUDY</t>
  </si>
  <si>
    <t>PALMER, JERRY P</t>
  </si>
  <si>
    <t>REHAB MED SLU</t>
  </si>
  <si>
    <t>MDA TRANSLATIONAL</t>
  </si>
  <si>
    <t>CHILDERS, MARTIN K</t>
  </si>
  <si>
    <t>HYPOTHALAMUS&amp;DIABETES</t>
  </si>
  <si>
    <t>SCHUR, ELLEN A</t>
  </si>
  <si>
    <t>666417</t>
  </si>
  <si>
    <t>ANDROGEN MEDIATED CRP</t>
  </si>
  <si>
    <t>RUBINOW, KATYA B.</t>
  </si>
  <si>
    <t>ARC LEGALSAMS</t>
  </si>
  <si>
    <t>RELYEA-CHEW, ANNEMARIE</t>
  </si>
  <si>
    <t>666197</t>
  </si>
  <si>
    <t>MDA RESEARCH SUB YR2</t>
  </si>
  <si>
    <t>CROSS-IBIS</t>
  </si>
  <si>
    <t>DAGER, STEPHEN R</t>
  </si>
  <si>
    <t>OPHTH SLU</t>
  </si>
  <si>
    <t>666223</t>
  </si>
  <si>
    <t>NANO GRANT</t>
  </si>
  <si>
    <t>VAN GELDER, RUSSELL</t>
  </si>
  <si>
    <t>ROSEN MICRO</t>
  </si>
  <si>
    <t>MULLINS AMFAR BEAD</t>
  </si>
  <si>
    <t>MULLINS, JAMES I</t>
  </si>
  <si>
    <t>MDA201127 RESEARCH</t>
  </si>
  <si>
    <t>WOODROW-GATES</t>
  </si>
  <si>
    <t>WOODROW, KIM A.</t>
  </si>
  <si>
    <t>EPI OF IGFS AND AGING</t>
  </si>
  <si>
    <t>PSATY, BRUCE M.</t>
  </si>
  <si>
    <t>CFF/NIH MANIC 2013</t>
  </si>
  <si>
    <t>HOFFMAN, LUCAS</t>
  </si>
  <si>
    <t>NEUROLOGICAL SURGERY</t>
  </si>
  <si>
    <t>665445</t>
  </si>
  <si>
    <t>CHESNUT TEMKIN TRACK</t>
  </si>
  <si>
    <t>CHESNUT, RANDALL M</t>
  </si>
  <si>
    <t>ACCORD FOLLOW-ON YR 1</t>
  </si>
  <si>
    <t>MARCOVINA, SANTICA M.</t>
  </si>
  <si>
    <t>MDA201127 SUB YR3</t>
  </si>
  <si>
    <t>PATHOLOGY SLU</t>
  </si>
  <si>
    <t>668791</t>
  </si>
  <si>
    <t>PDGFRA</t>
  </si>
  <si>
    <t>REYES, MORAYMA</t>
  </si>
  <si>
    <t>815 BIOENGINEERING</t>
  </si>
  <si>
    <t>F31 WARD</t>
  </si>
  <si>
    <t>REGNIER, MICHAEL</t>
  </si>
  <si>
    <t>Y2 SEATTLE STD/HIV PTC</t>
  </si>
  <si>
    <t>CEDI</t>
  </si>
  <si>
    <t>SMDEP</t>
  </si>
  <si>
    <t>GARDNER, VICTORIA A.</t>
  </si>
  <si>
    <t>GLOBAL HEALTH</t>
  </si>
  <si>
    <t>MEPILINKED MENTAL HLTH</t>
  </si>
  <si>
    <t>RAO, DEEPA</t>
  </si>
  <si>
    <t>IRIM-UoW MEPI PRIME</t>
  </si>
  <si>
    <t>FARQUHAR, CAREY</t>
  </si>
  <si>
    <t>GENETIC FELLOW</t>
  </si>
  <si>
    <t>JARVIK, GAIL P.</t>
  </si>
  <si>
    <t>ADAPT-R</t>
  </si>
  <si>
    <t>MCCLELLAND, RAYMOND SCOTT</t>
  </si>
  <si>
    <t>MIND-BODY THERAPIES</t>
  </si>
  <si>
    <t>TURNER, JUDITH A</t>
  </si>
  <si>
    <t>OTOLARYNG-HD&amp;NECK SURG</t>
  </si>
  <si>
    <t>MENDEZ PSRS</t>
  </si>
  <si>
    <t>MENDEZ, EDUARDO</t>
  </si>
  <si>
    <t>HEROLD PREP U19 2014</t>
  </si>
  <si>
    <t>AHM MR AXIO ZHAO SUB</t>
  </si>
  <si>
    <t>ZHAO, XUE-QIAO</t>
  </si>
  <si>
    <t>WANG WASH U SUB</t>
  </si>
  <si>
    <t>ADRENOCEPTORS</t>
  </si>
  <si>
    <t>OGANESIAN, ANUSH</t>
  </si>
  <si>
    <t>FAMILY MEDICINE</t>
  </si>
  <si>
    <t>NIHR DIAGNOSTICS</t>
  </si>
  <si>
    <t>THOMPSON, MATTHEW J</t>
  </si>
  <si>
    <t>ADRENOCEPTORS SUMMER13</t>
  </si>
  <si>
    <t>667882</t>
  </si>
  <si>
    <t>CNICS</t>
  </si>
  <si>
    <t>KITAHATA, MARI M.</t>
  </si>
  <si>
    <t>TBI &amp; CARDIAC FUNCTION</t>
  </si>
  <si>
    <t>KRISHNAMOORTHY, VIJAY</t>
  </si>
  <si>
    <t>ET1 AND DIABETIC VC</t>
  </si>
  <si>
    <t>SPEER, YANFENG</t>
  </si>
  <si>
    <t>PREDICT HD PIA</t>
  </si>
  <si>
    <t>NANO GRANT SUB</t>
  </si>
  <si>
    <t>TEVA CTC SUBSTUDY</t>
  </si>
  <si>
    <t>HIGANO, CELESTIA S.</t>
  </si>
  <si>
    <t>BIME SLU</t>
  </si>
  <si>
    <t>RTI TANZANIA PEPFAR</t>
  </si>
  <si>
    <t>FULLER, SHERRILYNNE</t>
  </si>
  <si>
    <t>MDA RESEARCH SUB YR1</t>
  </si>
  <si>
    <t>FLAT SUGAR AZ</t>
  </si>
  <si>
    <t>PROBSTFIELD, JEFFREY L</t>
  </si>
  <si>
    <t>IMMUNOLOGY SLU</t>
  </si>
  <si>
    <t>RIG-I KINETA SUB</t>
  </si>
  <si>
    <t>GALE, MICHAEL J</t>
  </si>
  <si>
    <t>MOUSE MODELS OF SCA14</t>
  </si>
  <si>
    <t>CHEN, DONG-HUI</t>
  </si>
  <si>
    <t>HALO-109-201</t>
  </si>
  <si>
    <t>HARRIS, WILLIAM P.</t>
  </si>
  <si>
    <t>815 BIOC</t>
  </si>
  <si>
    <t>663751</t>
  </si>
  <si>
    <t>RaceMDS1P</t>
  </si>
  <si>
    <t>RUOHOLA-BAKER, HANNELE</t>
  </si>
  <si>
    <t>PATHOLOGY</t>
  </si>
  <si>
    <t>CCSG PDX REPOSITORY</t>
  </si>
  <si>
    <t>SCHMECHEL, STEPHEN C.</t>
  </si>
  <si>
    <t>MICROBIOLOGY</t>
  </si>
  <si>
    <t>PARSEK MEDIMMUNE</t>
  </si>
  <si>
    <t>PARSEK, MATTHEW R</t>
  </si>
  <si>
    <t>GENFA</t>
  </si>
  <si>
    <t>LEMAITRE, ROZENN N.</t>
  </si>
  <si>
    <t>ACETAMINOPHEN TOXICITY</t>
  </si>
  <si>
    <t>LIOU, IRIS W.</t>
  </si>
  <si>
    <t>LUCAS CODE EVALUATION</t>
  </si>
  <si>
    <t>FERNANDEZ, ROSEMARIE</t>
  </si>
  <si>
    <t>CCSG 2014 RENEWAL</t>
  </si>
  <si>
    <t>FASD OHSU SUB</t>
  </si>
  <si>
    <t>STUDHOLME, COLIN</t>
  </si>
  <si>
    <t>GOALS2</t>
  </si>
  <si>
    <t>LARIMER, MARY E</t>
  </si>
  <si>
    <t>KEC HD ENERGETICS</t>
  </si>
  <si>
    <t>CONLEY, KEVIN E</t>
  </si>
  <si>
    <t>ETHICON CONTRACT</t>
  </si>
  <si>
    <t>CUMMINGS, DAVID E.</t>
  </si>
  <si>
    <t>MK5172-003</t>
  </si>
  <si>
    <t>SCOTT, JOHN D.</t>
  </si>
  <si>
    <t>BWB HSR MODULES</t>
  </si>
  <si>
    <t>VP RECONSTRUCTION</t>
  </si>
  <si>
    <t>SHEEHAN, FLORENCE</t>
  </si>
  <si>
    <t>GAPPS YEAR 4</t>
  </si>
  <si>
    <t>ESCHENBACH, DAVID A</t>
  </si>
  <si>
    <t>COGNITION IN ELDERLY</t>
  </si>
  <si>
    <t>CRANE, PAUL K</t>
  </si>
  <si>
    <t>663979</t>
  </si>
  <si>
    <t>DCC SITE ACCORDIAN SUB</t>
  </si>
  <si>
    <t>FAILOR, RICHARD A</t>
  </si>
  <si>
    <t>MEDIC ONE</t>
  </si>
  <si>
    <t>TIRSCHWELL, DAVID L.</t>
  </si>
  <si>
    <t>OGX-BLADDER-2</t>
  </si>
  <si>
    <t>YU, EVAN Y</t>
  </si>
  <si>
    <t>ACCORDION OPTION 2</t>
  </si>
  <si>
    <t>CERMED</t>
  </si>
  <si>
    <t>FENG, QINGHUA</t>
  </si>
  <si>
    <t>LAB MEDICINE</t>
  </si>
  <si>
    <t>RARECYTE</t>
  </si>
  <si>
    <t>SABATH, DANIEL E.</t>
  </si>
  <si>
    <t>ABI-DART</t>
  </si>
  <si>
    <t>MONTGOMERY, ROBERT B.</t>
  </si>
  <si>
    <t>306-SCHOOL OF NURSING</t>
  </si>
  <si>
    <t>BIOBHV NURS &amp; HLTH SYS</t>
  </si>
  <si>
    <t>BIOBEHAVIORAL NURS RES</t>
  </si>
  <si>
    <t>LANDIS, CAROL A.</t>
  </si>
  <si>
    <t>FAMILY &amp; CHILD NURSING</t>
  </si>
  <si>
    <t>PFR CHILDREN'S ADMIN</t>
  </si>
  <si>
    <t>SPIEKER, SUSAN J</t>
  </si>
  <si>
    <t>308-SCHOOL OF PHARMACY</t>
  </si>
  <si>
    <t>DEPARTMENT OF PHARMACY</t>
  </si>
  <si>
    <t>NOVARTIS OUTCOMES</t>
  </si>
  <si>
    <t>DEVINE, EMILY E.</t>
  </si>
  <si>
    <t>PHARMACEUTICS</t>
  </si>
  <si>
    <t>OATP1A2</t>
  </si>
  <si>
    <t>UNADKAT, JASHVANT D</t>
  </si>
  <si>
    <t>661178</t>
  </si>
  <si>
    <t>OPRU CAPITATION-GDM</t>
  </si>
  <si>
    <t>HEBERT, MARY F</t>
  </si>
  <si>
    <t>310-SCH OF PUBLIC HEALTH</t>
  </si>
  <si>
    <t>HEALTH SERVICES/MAIN</t>
  </si>
  <si>
    <t>BREAST CANCER OUTC YR2</t>
  </si>
  <si>
    <t>THOMPSON, ENGELBERTA</t>
  </si>
  <si>
    <t>2011 PH SYMPOSIUM</t>
  </si>
  <si>
    <t>OBERLE, MARK W.</t>
  </si>
  <si>
    <t>ENVIRO &amp; OCCUP HEALTH</t>
  </si>
  <si>
    <t>DETECTOR-DHS/LATTICE</t>
  </si>
  <si>
    <t>YOST, MICHAEL G.</t>
  </si>
  <si>
    <t>EPIDEMIOLOGY</t>
  </si>
  <si>
    <t>xxxADVxxxDIABETES IN A</t>
  </si>
  <si>
    <t>SINCLAIR, KA'IMI A</t>
  </si>
  <si>
    <t>LATTICE/AF SBIR PH-II</t>
  </si>
  <si>
    <t>GS SUBJECT ISSUES</t>
  </si>
  <si>
    <t>EDWARDS, KAREN L.</t>
  </si>
  <si>
    <t>BIOSTAT MAIN RESEARCH</t>
  </si>
  <si>
    <t>CHS - CALICO 2012-13</t>
  </si>
  <si>
    <t>BUZKOVA, PETRA</t>
  </si>
  <si>
    <t>DOSE STUDY</t>
  </si>
  <si>
    <t>RABINOWITZ, PETER</t>
  </si>
  <si>
    <t>WHOLE BODY VIBE EXP 3</t>
  </si>
  <si>
    <t>JOHNSON, PETER W</t>
  </si>
  <si>
    <t>660361</t>
  </si>
  <si>
    <t>SBIR-LATTICE DOE</t>
  </si>
  <si>
    <t>CCC &amp; DCC</t>
  </si>
  <si>
    <t>MAY, SUSANNE</t>
  </si>
  <si>
    <t>EVALUATION VDB PROGRAM</t>
  </si>
  <si>
    <t>CONRAD, DOUGLAS A</t>
  </si>
  <si>
    <t>CTC PROPPER</t>
  </si>
  <si>
    <t>VAN BELLE, GERALD</t>
  </si>
  <si>
    <t>ROC DOD TXA</t>
  </si>
  <si>
    <t>ROC PROTOCOL</t>
  </si>
  <si>
    <t>OBESITY PREV 2014 USDA</t>
  </si>
  <si>
    <t>JOHNSON, DONNA</t>
  </si>
  <si>
    <t>ACADEMIC HEALTH</t>
  </si>
  <si>
    <t>OTTEN, JENNIFER</t>
  </si>
  <si>
    <t>OLGA OPT 1-NIDCR</t>
  </si>
  <si>
    <t>WEIR, BRUCE SPENCER</t>
  </si>
  <si>
    <t>CHS CORE</t>
  </si>
  <si>
    <t>ARNOLD, ALICE M.</t>
  </si>
  <si>
    <t>ROC</t>
  </si>
  <si>
    <t>RWJF PH LAW MODULES</t>
  </si>
  <si>
    <t>ALLAN, SUSAN</t>
  </si>
  <si>
    <t>MED ONE 911CALL CENTER</t>
  </si>
  <si>
    <t>MEISCHKE, HENDRIKA W.</t>
  </si>
  <si>
    <t>PROHS</t>
  </si>
  <si>
    <t>ADIPOSITY</t>
  </si>
  <si>
    <t>MCKNIGHT, BARBARA</t>
  </si>
  <si>
    <t>OLGA OPT 1-NHLBI</t>
  </si>
  <si>
    <t>510-BOTHELL CENTRAL ADMIN</t>
  </si>
  <si>
    <t>BR-B DEAN'S OFFICE</t>
  </si>
  <si>
    <t>660604</t>
  </si>
  <si>
    <t>ECSEL C&amp;E SUB 84.173</t>
  </si>
  <si>
    <t>BELLAMY, GEORGE THOMAS</t>
  </si>
  <si>
    <t>xxxADVxxxCROSSING THE</t>
  </si>
  <si>
    <t>WALCH, JOSEPH</t>
  </si>
  <si>
    <t>xxxADVxxxWSCBP</t>
  </si>
  <si>
    <t>ECSEL C&amp;E</t>
  </si>
  <si>
    <t>580-BOTHELL-CUSP TOTAL</t>
  </si>
  <si>
    <t>BR-B CTR UNV STDY/PRGM</t>
  </si>
  <si>
    <t>CONFINED H2O</t>
  </si>
  <si>
    <t>CHOUDHURY, NARAYANI</t>
  </si>
  <si>
    <t>615-ACADEMIC AFFAIRS-T</t>
  </si>
  <si>
    <t>ACADEMIC AFFAIRS-T</t>
  </si>
  <si>
    <t>PSP INTERAGENCY</t>
  </si>
  <si>
    <t>BAKER, JOEL</t>
  </si>
  <si>
    <t>640-TACOMA EDUC TOTAL</t>
  </si>
  <si>
    <t>T-EDUCATION</t>
  </si>
  <si>
    <t>TEACHING PARTNERSHIP</t>
  </si>
  <si>
    <t>AGUIRRE, JULIA</t>
  </si>
  <si>
    <t>MAJOR AREA DESC</t>
  </si>
  <si>
    <t>ORG CODE</t>
  </si>
  <si>
    <t>ORG CODE DESC</t>
  </si>
  <si>
    <t>BUDGET NUMBER</t>
  </si>
  <si>
    <t>PARENT FLAG</t>
  </si>
  <si>
    <t>PARENT GRANT</t>
  </si>
  <si>
    <t>BUDGET NAME</t>
  </si>
  <si>
    <t>PRINCIPAL INVESTIGATOR</t>
  </si>
  <si>
    <t>OPEN ENCUMBRANCE</t>
  </si>
  <si>
    <t>COST SHARE</t>
  </si>
  <si>
    <t>BALANCE</t>
  </si>
  <si>
    <t>OPEN INVOICE</t>
  </si>
  <si>
    <t>DEFICIT</t>
  </si>
  <si>
    <t>Count of records not equal to 0:</t>
  </si>
  <si>
    <t>Row Labels</t>
  </si>
  <si>
    <t>Grand Total</t>
  </si>
  <si>
    <t>Count of BUDGET NUMBER</t>
  </si>
  <si>
    <t>2011</t>
  </si>
  <si>
    <t>2012</t>
  </si>
  <si>
    <t>2013</t>
  </si>
  <si>
    <t>2014</t>
  </si>
  <si>
    <t>Column Labels</t>
  </si>
  <si>
    <t>BACKLOG BY ORG CODE WITH PI NAME</t>
  </si>
  <si>
    <t>CLOSING BACKLOG -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</si>
</sst>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1"/>
      <color rgb="FF333333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0" borderId="0" xfId="0" applyFont="1" applyAlignment="1">
      <alignment horizontal="center" wrapText="1"/>
    </xf>
    <xf numFmtId="40" fontId="1" fillId="2" borderId="0" xfId="0" applyNumberFormat="1" applyFont="1" applyFill="1" applyAlignment="1">
      <alignment horizontal="center" wrapText="1"/>
    </xf>
    <xf numFmtId="40" fontId="1" fillId="3" borderId="0" xfId="0" applyNumberFormat="1" applyFont="1" applyFill="1" applyAlignment="1">
      <alignment horizontal="center" wrapText="1"/>
    </xf>
    <xf numFmtId="40" fontId="1" fillId="4" borderId="0" xfId="0" applyNumberFormat="1" applyFont="1" applyFill="1" applyAlignment="1">
      <alignment horizontal="center" wrapText="1"/>
    </xf>
    <xf numFmtId="40" fontId="1" fillId="5" borderId="0" xfId="0" applyNumberFormat="1" applyFont="1" applyFill="1" applyAlignment="1">
      <alignment horizontal="center" wrapText="1"/>
    </xf>
    <xf numFmtId="40" fontId="1" fillId="6" borderId="0" xfId="0" applyNumberFormat="1" applyFont="1" applyFill="1" applyAlignment="1">
      <alignment horizontal="center" wrapText="1"/>
    </xf>
    <xf numFmtId="0" fontId="0" fillId="7" borderId="0" xfId="0" applyFill="1"/>
    <xf numFmtId="0" fontId="2" fillId="7" borderId="0" xfId="0" applyFont="1" applyFill="1" applyAlignment="1">
      <alignment horizontal="right"/>
    </xf>
    <xf numFmtId="38" fontId="2" fillId="7" borderId="1" xfId="0" applyNumberFormat="1" applyFont="1" applyFill="1" applyBorder="1"/>
    <xf numFmtId="4" fontId="0" fillId="0" borderId="0" xfId="0" applyNumberFormat="1"/>
    <xf numFmtId="4" fontId="0" fillId="2" borderId="0" xfId="0" applyNumberFormat="1" applyFill="1"/>
    <xf numFmtId="0" fontId="3" fillId="0" borderId="0" xfId="0" applyFont="1"/>
    <xf numFmtId="4" fontId="0" fillId="3" borderId="0" xfId="0" applyNumberFormat="1" applyFill="1"/>
    <xf numFmtId="4" fontId="0" fillId="4" borderId="0" xfId="0" applyNumberFormat="1" applyFill="1"/>
    <xf numFmtId="4" fontId="0" fillId="5" borderId="0" xfId="0" applyNumberFormat="1" applyFill="1"/>
    <xf numFmtId="4" fontId="0" fillId="8" borderId="0" xfId="0" applyNumberFormat="1" applyFill="1"/>
    <xf numFmtId="4" fontId="0" fillId="6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DeShazo" refreshedDate="42125.464182638891" createdVersion="5" refreshedVersion="5" minRefreshableVersion="3" recordCount="264">
  <cacheSource type="worksheet">
    <worksheetSource ref="A1:N265" sheet="CLOSING BACKLOG"/>
  </cacheSource>
  <cacheFields count="15">
    <cacheField name="MAJOR AREA DESC" numFmtId="0">
      <sharedItems count="22">
        <s v="215-VP FOR DEVELOPMENT"/>
        <s v="216-VICE PROVOST-RESEARCH"/>
        <s v="252-BUILT ENVIRONMENTS"/>
        <s v="254-COLL ARTS &amp; SCIENCES"/>
        <s v="256-FOSTER BUSINESS SCHOOL"/>
        <s v="258-COLLEGE OF EDUCATION"/>
        <s v="260-COLLEGE OF ENGINEERING"/>
        <s v="263-COLLEGE OF ENVIRONMENT"/>
        <s v="266-GRADUATE SCHOOL"/>
        <s v="268-SCHOOL OF LAW"/>
        <s v="270-EVANS SCH OF PUBLIC AF"/>
        <s v="272-SCHOOL OF SOCIAL WORK"/>
        <s v="301-HEALTH SCIENCES ADMIN"/>
        <s v="302-SCHOOL OF DENTISTRY"/>
        <s v="304-SCHOOL OF MEDICINE"/>
        <s v="306-SCHOOL OF NURSING"/>
        <s v="308-SCHOOL OF PHARMACY"/>
        <s v="310-SCH OF PUBLIC HEALTH"/>
        <s v="510-BOTHELL CENTRAL ADMIN"/>
        <s v="580-BOTHELL-CUSP TOTAL"/>
        <s v="615-ACADEMIC AFFAIRS-T"/>
        <s v="640-TACOMA EDUC TOTAL"/>
      </sharedItems>
    </cacheField>
    <cacheField name="ORG CODE" numFmtId="0">
      <sharedItems containsSemiMixedTypes="0" containsString="0" containsNumber="1" containsInteger="1" minValue="2150005000" maxValue="6400001000"/>
    </cacheField>
    <cacheField name="ORG CODE DESC" numFmtId="0">
      <sharedItems/>
    </cacheField>
    <cacheField name="BUDGET NUMBER" numFmtId="0">
      <sharedItems containsSemiMixedTypes="0" containsString="0" containsNumber="1" containsInteger="1" minValue="615875" maxValue="807280" count="264">
        <n v="800489"/>
        <n v="662979"/>
        <n v="667230"/>
        <n v="634114"/>
        <n v="634746"/>
        <n v="665165"/>
        <n v="638300"/>
        <n v="626376"/>
        <n v="636715"/>
        <n v="618698"/>
        <n v="637339"/>
        <n v="626474"/>
        <n v="668357"/>
        <n v="669811"/>
        <n v="661678"/>
        <n v="663795"/>
        <n v="663954"/>
        <n v="618448"/>
        <n v="662490"/>
        <n v="661386"/>
        <n v="800272"/>
        <n v="669589"/>
        <n v="665674"/>
        <n v="622076"/>
        <n v="666549"/>
        <n v="644609"/>
        <n v="668224"/>
        <n v="660150"/>
        <n v="667403"/>
        <n v="663202"/>
        <n v="801316"/>
        <n v="801340"/>
        <n v="660608"/>
        <n v="636479"/>
        <n v="667776"/>
        <n v="638444"/>
        <n v="639559"/>
        <n v="664481"/>
        <n v="637647"/>
        <n v="653914"/>
        <n v="666807"/>
        <n v="627442"/>
        <n v="666559"/>
        <n v="627009"/>
        <n v="669468"/>
        <n v="801550"/>
        <n v="617061"/>
        <n v="665268"/>
        <n v="674986"/>
        <n v="620369"/>
        <n v="622981"/>
        <n v="660654"/>
        <n v="669605"/>
        <n v="634310"/>
        <n v="663482"/>
        <n v="636844"/>
        <n v="669165"/>
        <n v="669164"/>
        <n v="669156"/>
        <n v="665911"/>
        <n v="661087"/>
        <n v="638250"/>
        <n v="625300"/>
        <n v="669580"/>
        <n v="630479"/>
        <n v="636473"/>
        <n v="628836"/>
        <n v="638038"/>
        <n v="632593"/>
        <n v="661874"/>
        <n v="618445"/>
        <n v="621378"/>
        <n v="663048"/>
        <n v="622187"/>
        <n v="669650"/>
        <n v="660910"/>
        <n v="638041"/>
        <n v="638040"/>
        <n v="667838"/>
        <n v="668365"/>
        <n v="639861"/>
        <n v="661433"/>
        <n v="667832"/>
        <n v="667775"/>
        <n v="637857"/>
        <n v="664409"/>
        <n v="666712"/>
        <n v="638039"/>
        <n v="630353"/>
        <n v="807280"/>
        <n v="627206"/>
        <n v="669678"/>
        <n v="662946"/>
        <n v="660827"/>
        <n v="660270"/>
        <n v="625640"/>
        <n v="637987"/>
        <n v="627003"/>
        <n v="662924"/>
        <n v="666608"/>
        <n v="662847"/>
        <n v="668634"/>
        <n v="662982"/>
        <n v="667915"/>
        <n v="663858"/>
        <n v="660532"/>
        <n v="639011"/>
        <n v="660496"/>
        <n v="639247"/>
        <n v="639256"/>
        <n v="660233"/>
        <n v="660228"/>
        <n v="639359"/>
        <n v="638413"/>
        <n v="656241"/>
        <n v="638785"/>
        <n v="660223"/>
        <n v="630642"/>
        <n v="660232"/>
        <n v="625089"/>
        <n v="631284"/>
        <n v="626770"/>
        <n v="626710"/>
        <n v="626646"/>
        <n v="626630"/>
        <n v="626520"/>
        <n v="627081"/>
        <n v="625307"/>
        <n v="627225"/>
        <n v="624514"/>
        <n v="624203"/>
        <n v="623640"/>
        <n v="623587"/>
        <n v="623575"/>
        <n v="621462"/>
        <n v="625308"/>
        <n v="631268"/>
        <n v="637757"/>
        <n v="637402"/>
        <n v="636878"/>
        <n v="636873"/>
        <n v="636632"/>
        <n v="634991"/>
        <n v="626860"/>
        <n v="631285"/>
        <n v="637931"/>
        <n v="662150"/>
        <n v="630220"/>
        <n v="627583"/>
        <n v="627407"/>
        <n v="627400"/>
        <n v="627298"/>
        <n v="634826"/>
        <n v="666307"/>
        <n v="667278"/>
        <n v="667156"/>
        <n v="667110"/>
        <n v="667093"/>
        <n v="666992"/>
        <n v="666452"/>
        <n v="666418"/>
        <n v="666417"/>
        <n v="665209"/>
        <n v="666317"/>
        <n v="667526"/>
        <n v="666223"/>
        <n v="666210"/>
        <n v="666197"/>
        <n v="666183"/>
        <n v="666080"/>
        <n v="666014"/>
        <n v="665445"/>
        <n v="665335"/>
        <n v="666319"/>
        <n v="668791"/>
        <n v="800291"/>
        <n v="674827"/>
        <n v="674688"/>
        <n v="674663"/>
        <n v="674519"/>
        <n v="674171"/>
        <n v="673471"/>
        <n v="669992"/>
        <n v="667355"/>
        <n v="669488"/>
        <n v="667426"/>
        <n v="668769"/>
        <n v="668761"/>
        <n v="668703"/>
        <n v="668570"/>
        <n v="668223"/>
        <n v="668220"/>
        <n v="667882"/>
        <n v="667631"/>
        <n v="666234"/>
        <n v="669500"/>
        <n v="661931"/>
        <n v="663717"/>
        <n v="662878"/>
        <n v="666316"/>
        <n v="662750"/>
        <n v="662710"/>
        <n v="662669"/>
        <n v="662634"/>
        <n v="663751"/>
        <n v="662194"/>
        <n v="663112"/>
        <n v="615875"/>
        <n v="661911"/>
        <n v="661864"/>
        <n v="661594"/>
        <n v="661440"/>
        <n v="661127"/>
        <n v="660710"/>
        <n v="660610"/>
        <n v="662510"/>
        <n v="665044"/>
        <n v="664841"/>
        <n v="663797"/>
        <n v="664565"/>
        <n v="664558"/>
        <n v="664315"/>
        <n v="664190"/>
        <n v="663979"/>
        <n v="664568"/>
        <n v="664922"/>
        <n v="663810"/>
        <n v="673972"/>
        <n v="664894"/>
        <n v="665166"/>
        <n v="662177"/>
        <n v="661178"/>
        <n v="800432"/>
        <n v="636688"/>
        <n v="636714"/>
        <n v="669823"/>
        <n v="660042"/>
        <n v="621936"/>
        <n v="665808"/>
        <n v="625997"/>
        <n v="622971"/>
        <n v="660361"/>
        <n v="627109"/>
        <n v="666678"/>
        <n v="627406"/>
        <n v="627403"/>
        <n v="627401"/>
        <n v="666937"/>
        <n v="666981"/>
        <n v="627261"/>
        <n v="627453"/>
        <n v="627079"/>
        <n v="663647"/>
        <n v="665179"/>
        <n v="628596"/>
        <n v="639816"/>
        <n v="627260"/>
        <n v="662171"/>
        <n v="669087"/>
        <n v="669064"/>
        <n v="660604"/>
        <n v="661283"/>
        <n v="661914"/>
        <n v="668460"/>
      </sharedItems>
    </cacheField>
    <cacheField name="PARENT FLAG" numFmtId="0">
      <sharedItems containsBlank="1"/>
    </cacheField>
    <cacheField name="PARENT GRANT" numFmtId="0">
      <sharedItems containsBlank="1"/>
    </cacheField>
    <cacheField name="BUDGET NAME" numFmtId="0">
      <sharedItems/>
    </cacheField>
    <cacheField name="BUDGET END DATE" numFmtId="14">
      <sharedItems containsSemiMixedTypes="0" containsNonDate="0" containsDate="1" containsString="0" minDate="2011-04-28T00:00:00" maxDate="2015-01-01T00:00:00" count="63">
        <d v="2014-12-31T00:00:00"/>
        <d v="2014-08-29T00:00:00"/>
        <d v="2011-04-30T00:00:00"/>
        <d v="2013-03-31T00:00:00"/>
        <d v="2012-08-31T00:00:00"/>
        <d v="2014-07-14T00:00:00"/>
        <d v="2011-04-28T00:00:00"/>
        <d v="2013-05-21T00:00:00"/>
        <d v="2014-06-14T00:00:00"/>
        <d v="2014-08-22T00:00:00"/>
        <d v="2014-08-31T00:00:00"/>
        <d v="2014-03-31T00:00:00"/>
        <d v="2014-07-31T00:00:00"/>
        <d v="2014-06-30T00:00:00"/>
        <d v="2014-09-15T00:00:00"/>
        <d v="2014-12-15T00:00:00"/>
        <d v="2014-08-15T00:00:00"/>
        <d v="2014-08-30T00:00:00"/>
        <d v="2014-06-15T00:00:00"/>
        <d v="2014-05-31T00:00:00"/>
        <d v="2011-05-31T00:00:00"/>
        <d v="2014-12-12T00:00:00"/>
        <d v="2014-10-31T00:00:00"/>
        <d v="2014-09-30T00:00:00"/>
        <d v="2014-01-31T00:00:00"/>
        <d v="2013-08-31T00:00:00"/>
        <d v="2013-09-30T00:00:00"/>
        <d v="2014-12-19T00:00:00"/>
        <d v="2013-12-31T00:00:00"/>
        <d v="2013-11-30T00:00:00"/>
        <d v="2014-09-16T00:00:00"/>
        <d v="2014-12-01T00:00:00"/>
        <d v="2014-09-22T00:00:00"/>
        <d v="2012-09-30T00:00:00"/>
        <d v="2014-02-28T00:00:00"/>
        <d v="2014-07-02T00:00:00"/>
        <d v="2014-12-20T00:00:00"/>
        <d v="2013-06-30T00:00:00"/>
        <d v="2014-10-22T00:00:00"/>
        <d v="2014-09-29T00:00:00"/>
        <d v="2014-11-11T00:00:00"/>
        <d v="2014-11-30T00:00:00"/>
        <d v="2011-12-31T00:00:00"/>
        <d v="2014-07-01T00:00:00"/>
        <d v="2014-12-29T00:00:00"/>
        <d v="2013-07-31T00:00:00"/>
        <d v="2013-03-12T00:00:00"/>
        <d v="2014-09-27T00:00:00"/>
        <d v="2014-09-20T00:00:00"/>
        <d v="2014-08-14T00:00:00"/>
        <d v="2014-12-14T00:00:00"/>
        <d v="2014-04-29T00:00:00"/>
        <d v="2011-06-30T00:00:00"/>
        <d v="2014-04-30T00:00:00"/>
        <d v="2014-11-03T00:00:00"/>
        <d v="2012-07-31T00:00:00"/>
        <d v="2014-10-30T00:00:00"/>
        <d v="2014-12-17T00:00:00"/>
        <d v="2013-03-18T00:00:00"/>
        <d v="2012-01-02T00:00:00"/>
        <d v="2011-11-20T00:00:00"/>
        <d v="2014-12-08T00:00:00"/>
        <d v="2014-09-18T00:00:00"/>
      </sharedItems>
      <fieldGroup par="14" base="7">
        <rangePr groupBy="months" startDate="2011-04-28T00:00:00" endDate="2015-01-01T00:00:00"/>
        <groupItems count="14">
          <s v="&lt;4/28/201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15"/>
        </groupItems>
      </fieldGroup>
    </cacheField>
    <cacheField name="PRINCIPAL INVESTIGATOR" numFmtId="0">
      <sharedItems count="208">
        <s v="DOUGHERTY, PATRICIA R"/>
        <s v="DAHL, PETER H."/>
        <s v="ASHER, WILLIAM E"/>
        <s v="CRUM, LAWRENCE A."/>
        <s v="OWSLEY, LANE M."/>
        <s v="CURRA, FRANCESCO P."/>
        <s v="LEOTTA, DANIEL F"/>
        <s v="MIYAMOTO, ROBERT T"/>
        <s v="CHEN, ANTAO"/>
        <s v="MARQUARDT, BRIAN J"/>
        <s v="THOMSON, JAMES M."/>
        <s v="PETERSON, LISA"/>
        <s v="CRELLIN, GLENN E"/>
        <s v="MELTZOFF, ANDREW N"/>
        <s v="SYNOVEC, ROBERT E."/>
        <s v="DALTON, LARRY R."/>
        <s v="CAPORASO, JAMES A"/>
        <s v="CHIU, DANIEL T."/>
        <s v="KASABA, RESAT"/>
        <s v="HA, RENEE L."/>
        <s v="LINEHAN, MARSHA M"/>
        <s v="PETER, BEATE"/>
        <s v="OSANLOO, ARZOO"/>
        <s v="AVOLIO, BRUCE"/>
        <s v="KAUERZ, KRISTIE"/>
        <s v="SCHINDLER, HOLLY S"/>
        <s v="WINDSCHITL, MARK A"/>
        <s v="KUMAR, VIPIN"/>
        <s v="BRETT, MICHAEL T."/>
        <s v="LOWES, LAURA N"/>
        <s v="FERRANTE, ANTONINO"/>
        <s v="OSTENDORF, MARI"/>
        <s v="RATNER, DANIEL M."/>
        <s v="JIANG, SHAOYI"/>
        <s v="JENEKHE, SAMSON A."/>
        <s v="LETTENMAIER, DENNIS P"/>
        <s v="GAO, XIAOHU"/>
        <s v="STRAND, STUART E"/>
        <s v="DARLING, ROBERT B"/>
        <s v="STEELE, KATHERINE M."/>
        <s v="FOLCH, ALBERT"/>
        <s v="TSANG, LEUNG"/>
        <s v="TAYLOR, ALYSSA"/>
        <s v="MASTRANGELO, CHRISTINA M."/>
        <s v="FLINN, BRIAN D."/>
        <s v="SAURO, HERBERT M"/>
        <s v="EMERY, ASHLEY F"/>
        <s v="LIVNE, ELI"/>
        <s v="LIN, KUEN-YUAN"/>
        <s v="TUTTLE, MARK E"/>
        <s v="SEIBEL, ERIC J."/>
        <s v="HANNAFORD, BLAKE"/>
        <s v="POOVENDRAN, RAADHAKRISHNAN"/>
        <s v="BOND, NICHOLAS A"/>
        <s v="SALATHE, ERIC P."/>
        <s v="ETTL, GREGORY J"/>
        <s v="PUNT, ANDRE"/>
        <s v="GALLUCCI, VINCENT"/>
        <s v="HILBORN, RAY"/>
        <s v="TURNBLOM, ERIC"/>
        <s v="WARREN, STEPHEN G"/>
        <s v="MAUGER, GUILLAUME SADLER"/>
        <s v="REICHARD, SARAH E."/>
        <s v="DALTON, PENELOPE"/>
        <s v="ESSINGTON, TIMOTHY E."/>
        <s v="BROWN, SALLY L."/>
        <s v="O'KELLY, CHARLES"/>
        <s v="LAWLER, JOSHUA J"/>
        <s v="BEAUCHAMP, DAVID A."/>
        <s v="SKALSKI, JOHN R."/>
        <s v="GRUE, CHRISTIAN E"/>
        <s v="RICHEY, JEFFREY E"/>
        <s v="OBRADOVICH, HELENE J."/>
        <s v="SCHUMACHER, SCOTT A"/>
        <s v="ARCHIBALD, SANDRA O"/>
        <s v="CATALANO, RICHARD F"/>
        <s v="EDDY, JOHN MARK"/>
        <s v="KUKLINSKI, MARGARET R."/>
        <s v="BROWN, ERIC"/>
        <s v="DURAN, BONNIE M"/>
        <s v="STUBER, JENNIFER"/>
        <s v="AGY, MICHAEL B."/>
        <s v="DAVIS, BETH ELLEN"/>
        <s v="MUSTARI, MICHAEL J"/>
        <s v="BORDIN, SANDRA"/>
        <s v="WHITE, NATHAN J"/>
        <s v="BRESNAHAN, BRIAN W."/>
        <s v="STRACHAN, ERIC"/>
        <s v="DEAN, LARRY S."/>
        <s v="COVELER, ANDREW L."/>
        <s v="GOVERMAN, JOAN M"/>
        <s v="SPECHT, JENNIFER M"/>
        <s v="MARGOLIN, KIM A"/>
        <s v="MARRAZZO, JEANNE M."/>
        <s v="STAMATOYANNOPOULOS, JOHN A"/>
        <s v="GILL, EDWARD A."/>
        <s v="GRALOW, JULIE R."/>
        <s v="KIEM, HANS-PETER"/>
        <s v="MILLER, JOHN W."/>
        <s v="STEWART, FORREST MARC"/>
        <s v="MATRONE, KATHLEEN F"/>
        <s v="VEITH, RICHARD"/>
        <s v="KAHN, STEVEN EMANUEL"/>
        <s v="VAVILALA, MONICA S."/>
        <s v="SAMII, ALI"/>
        <s v="WANG, LEO HONG-LI"/>
        <s v="AU, DAVID H."/>
        <s v="CROWDER, CHARLES M"/>
        <s v="DISIS, MARY L."/>
        <s v="BREMNER, WILLIAM J"/>
        <s v="HU, SHU-CHING"/>
        <s v="OEHLER, VIVIAN G."/>
        <s v="THOMPSON, JOHN A."/>
        <s v="LEE, SCOTT D."/>
        <s v="MANOIL, COLIN C."/>
        <s v="PAGON, ROBERTA A"/>
        <s v="AITKEN, MOIRA L."/>
        <s v="HITTI, JANE"/>
        <s v="BULGER, EILEEN"/>
        <s v="KUDENCHUK, PETER J"/>
        <s v="KING, MARY-CLAIRE"/>
        <s v="DUNBAR, ROBERT P"/>
        <s v="SCHENKMAN, KENNETH A."/>
        <s v="JAYADEV, SUMAN"/>
        <s v="HAWKINS, BRIAN J"/>
        <s v="O'BRIEN, KEVIN"/>
        <s v="PALMER, JERRY P"/>
        <s v="CHILDERS, MARTIN K"/>
        <s v="SCHUR, ELLEN A"/>
        <s v="RUBINOW, KATYA B."/>
        <s v="RELYEA-CHEW, ANNEMARIE"/>
        <s v="DAGER, STEPHEN R"/>
        <s v="VAN GELDER, RUSSELL"/>
        <s v="MULLINS, JAMES I"/>
        <s v="WOODROW, KIM A."/>
        <s v="PSATY, BRUCE M."/>
        <s v="HOFFMAN, LUCAS"/>
        <s v="CHESNUT, RANDALL M"/>
        <s v="MARCOVINA, SANTICA M."/>
        <s v="REYES, MORAYMA"/>
        <s v="REGNIER, MICHAEL"/>
        <s v="GARDNER, VICTORIA A."/>
        <s v="RAO, DEEPA"/>
        <s v="FARQUHAR, CAREY"/>
        <s v="JARVIK, GAIL P."/>
        <s v="MCCLELLAND, RAYMOND SCOTT"/>
        <s v="TURNER, JUDITH A"/>
        <s v="MENDEZ, EDUARDO"/>
        <s v="ZHAO, XUE-QIAO"/>
        <s v="OGANESIAN, ANUSH"/>
        <s v="THOMPSON, MATTHEW J"/>
        <s v="KITAHATA, MARI M."/>
        <s v="KRISHNAMOORTHY, VIJAY"/>
        <s v="SPEER, YANFENG"/>
        <s v="HIGANO, CELESTIA S."/>
        <s v="FULLER, SHERRILYNNE"/>
        <s v="PROBSTFIELD, JEFFREY L"/>
        <s v="GALE, MICHAEL J"/>
        <s v="CHEN, DONG-HUI"/>
        <s v="HARRIS, WILLIAM P."/>
        <s v="RUOHOLA-BAKER, HANNELE"/>
        <s v="SCHMECHEL, STEPHEN C."/>
        <s v="PARSEK, MATTHEW R"/>
        <s v="LEMAITRE, ROZENN N."/>
        <s v="LIOU, IRIS W."/>
        <s v="FERNANDEZ, ROSEMARIE"/>
        <s v="STUDHOLME, COLIN"/>
        <s v="LARIMER, MARY E"/>
        <s v="CONLEY, KEVIN E"/>
        <s v="CUMMINGS, DAVID E."/>
        <s v="SCOTT, JOHN D."/>
        <s v="SHEEHAN, FLORENCE"/>
        <s v="ESCHENBACH, DAVID A"/>
        <s v="CRANE, PAUL K"/>
        <s v="FAILOR, RICHARD A"/>
        <s v="TIRSCHWELL, DAVID L."/>
        <s v="YU, EVAN Y"/>
        <s v="FENG, QINGHUA"/>
        <s v="SABATH, DANIEL E."/>
        <s v="MONTGOMERY, ROBERT B."/>
        <s v="LANDIS, CAROL A."/>
        <s v="SPIEKER, SUSAN J"/>
        <s v="DEVINE, EMILY E."/>
        <s v="UNADKAT, JASHVANT D"/>
        <s v="HEBERT, MARY F"/>
        <s v="THOMPSON, ENGELBERTA"/>
        <s v="OBERLE, MARK W."/>
        <s v="YOST, MICHAEL G."/>
        <s v="SINCLAIR, KA'IMI A"/>
        <s v="EDWARDS, KAREN L."/>
        <s v="BUZKOVA, PETRA"/>
        <s v="RABINOWITZ, PETER"/>
        <s v="JOHNSON, PETER W"/>
        <s v="MAY, SUSANNE"/>
        <s v="CONRAD, DOUGLAS A"/>
        <s v="VAN BELLE, GERALD"/>
        <s v="JOHNSON, DONNA"/>
        <s v="OTTEN, JENNIFER"/>
        <s v="WEIR, BRUCE SPENCER"/>
        <s v="ARNOLD, ALICE M."/>
        <s v="ALLAN, SUSAN"/>
        <s v="MEISCHKE, HENDRIKA W."/>
        <s v="MCKNIGHT, BARBARA"/>
        <s v="BELLAMY, GEORGE THOMAS"/>
        <s v="WALCH, JOSEPH"/>
        <s v="CHOUDHURY, NARAYANI"/>
        <s v="BAKER, JOEL"/>
        <s v="AGUIRRE, JULIA"/>
      </sharedItems>
    </cacheField>
    <cacheField name="OPEN ENCUMBRANCE" numFmtId="4">
      <sharedItems containsSemiMixedTypes="0" containsString="0" containsNumber="1" minValue="0" maxValue="7638886.7199999997"/>
    </cacheField>
    <cacheField name="COST SHARE" numFmtId="4">
      <sharedItems containsSemiMixedTypes="0" containsString="0" containsNumber="1" minValue="-384017.71179999999" maxValue="0"/>
    </cacheField>
    <cacheField name="BALANCE" numFmtId="4">
      <sharedItems containsSemiMixedTypes="0" containsString="0" containsNumber="1" minValue="0" maxValue="1477201"/>
    </cacheField>
    <cacheField name="OPEN INVOICE" numFmtId="4">
      <sharedItems containsSemiMixedTypes="0" containsString="0" containsNumber="1" minValue="-119411" maxValue="1083460"/>
    </cacheField>
    <cacheField name="DEFICIT" numFmtId="4">
      <sharedItems containsSemiMixedTypes="0" containsString="0" containsNumber="1" minValue="-65061.17" maxValue="0"/>
    </cacheField>
    <cacheField name="Years" numFmtId="0" databaseField="0">
      <fieldGroup base="7">
        <rangePr groupBy="years" startDate="2011-04-28T00:00:00" endDate="2015-01-01T00:00:00"/>
        <groupItems count="7">
          <s v="&lt;4/28/2011"/>
          <s v="2011"/>
          <s v="2012"/>
          <s v="2013"/>
          <s v="2014"/>
          <s v="2015"/>
          <s v="&gt;1/1/201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4">
  <r>
    <x v="0"/>
    <n v="2150005000"/>
    <s v="DEV &amp; ALUMNI RELATIONS"/>
    <x v="0"/>
    <m/>
    <m/>
    <s v="ENCORE INNOV FELLOWS"/>
    <x v="0"/>
    <x v="0"/>
    <n v="0"/>
    <n v="-9977.6"/>
    <n v="0"/>
    <n v="0"/>
    <n v="0"/>
  </r>
  <r>
    <x v="1"/>
    <n v="2160301000"/>
    <s v="APPLIED PHYSICS LAB"/>
    <x v="1"/>
    <m/>
    <m/>
    <s v="MODELING TL-SAN DIEGO"/>
    <x v="0"/>
    <x v="1"/>
    <n v="0"/>
    <n v="0"/>
    <n v="0"/>
    <n v="116.4"/>
    <n v="0"/>
  </r>
  <r>
    <x v="1"/>
    <n v="2160301000"/>
    <s v="APPLIED PHYSICS LAB"/>
    <x v="2"/>
    <s v="S"/>
    <s v="660042"/>
    <s v="APL_COMIDT_SBIR_II"/>
    <x v="1"/>
    <x v="2"/>
    <n v="0"/>
    <n v="0"/>
    <n v="15788"/>
    <n v="0"/>
    <n v="0"/>
  </r>
  <r>
    <x v="1"/>
    <n v="2160301000"/>
    <s v="APPLIED PHYSICS LAB"/>
    <x v="3"/>
    <m/>
    <m/>
    <s v="CHARACTERIZING BUBBLE2"/>
    <x v="2"/>
    <x v="3"/>
    <n v="0"/>
    <n v="0"/>
    <n v="0"/>
    <n v="23885.7"/>
    <n v="-23885.96"/>
  </r>
  <r>
    <x v="1"/>
    <n v="2160301000"/>
    <s v="APPLIED PHYSICS LAB"/>
    <x v="4"/>
    <m/>
    <m/>
    <s v="GAMMA EMISSIONS MODEL"/>
    <x v="2"/>
    <x v="4"/>
    <n v="0"/>
    <n v="0"/>
    <n v="0"/>
    <n v="9393.8700000000008"/>
    <n v="0"/>
  </r>
  <r>
    <x v="1"/>
    <n v="2160301000"/>
    <s v="APPLIED PHYSICS LAB"/>
    <x v="5"/>
    <m/>
    <m/>
    <s v="CURRA S-RAY"/>
    <x v="3"/>
    <x v="5"/>
    <n v="0"/>
    <n v="0"/>
    <n v="0"/>
    <n v="132522.53"/>
    <n v="0"/>
  </r>
  <r>
    <x v="1"/>
    <n v="2160301000"/>
    <s v="APPLIED PHYSICS LAB"/>
    <x v="6"/>
    <m/>
    <m/>
    <s v="STTRIIcRoNA"/>
    <x v="4"/>
    <x v="6"/>
    <n v="0"/>
    <n v="0"/>
    <n v="3717.7"/>
    <n v="84375"/>
    <n v="0"/>
  </r>
  <r>
    <x v="1"/>
    <n v="2160301000"/>
    <s v="APPLIED PHYSICS LAB"/>
    <x v="7"/>
    <m/>
    <m/>
    <s v="GULPER"/>
    <x v="5"/>
    <x v="7"/>
    <n v="0"/>
    <n v="0"/>
    <n v="0"/>
    <n v="1486.75"/>
    <n v="-493.71"/>
  </r>
  <r>
    <x v="1"/>
    <n v="2160301000"/>
    <s v="APPLIED PHYSICS LAB"/>
    <x v="8"/>
    <s v="S"/>
    <s v="636714"/>
    <s v="APL-DETECTOR-DHS/LATTI"/>
    <x v="6"/>
    <x v="8"/>
    <n v="0"/>
    <n v="0"/>
    <n v="0"/>
    <n v="0"/>
    <n v="0"/>
  </r>
  <r>
    <x v="1"/>
    <n v="2160301000"/>
    <s v="APPLIED PHYSICS LAB"/>
    <x v="9"/>
    <m/>
    <m/>
    <s v="TOC 2009"/>
    <x v="7"/>
    <x v="7"/>
    <n v="0"/>
    <n v="0"/>
    <n v="0"/>
    <n v="73086.740000000005"/>
    <n v="0"/>
  </r>
  <r>
    <x v="1"/>
    <n v="2160301000"/>
    <s v="APPLIED PHYSICS LAB"/>
    <x v="10"/>
    <m/>
    <m/>
    <s v="RAPID SCREEN TECH"/>
    <x v="0"/>
    <x v="9"/>
    <n v="0"/>
    <n v="0"/>
    <n v="0"/>
    <n v="1956.6"/>
    <n v="0"/>
  </r>
  <r>
    <x v="1"/>
    <n v="2160301000"/>
    <s v="APPLIED PHYSICS LAB"/>
    <x v="11"/>
    <m/>
    <m/>
    <s v="SWIFT DURIP - FAB"/>
    <x v="8"/>
    <x v="10"/>
    <n v="0"/>
    <n v="0"/>
    <n v="0"/>
    <n v="0"/>
    <n v="0"/>
  </r>
  <r>
    <x v="1"/>
    <n v="2160301000"/>
    <s v="APPLIED PHYSICS LAB"/>
    <x v="12"/>
    <m/>
    <m/>
    <s v="SENSOR DATA ANALYSIS"/>
    <x v="0"/>
    <x v="9"/>
    <n v="0"/>
    <n v="0"/>
    <n v="0"/>
    <n v="5881.92"/>
    <n v="0"/>
  </r>
  <r>
    <x v="1"/>
    <n v="2160102000"/>
    <s v="OFFICE OF RESEARCH"/>
    <x v="13"/>
    <m/>
    <m/>
    <s v="GENENTECH 2014"/>
    <x v="9"/>
    <x v="11"/>
    <n v="0"/>
    <n v="0"/>
    <n v="16000"/>
    <n v="0"/>
    <n v="0"/>
  </r>
  <r>
    <x v="2"/>
    <n v="2520004000"/>
    <s v="URBAN DESIGN&amp; PLANNING"/>
    <x v="14"/>
    <m/>
    <m/>
    <s v="AREAA PROPOSAL"/>
    <x v="10"/>
    <x v="12"/>
    <n v="0"/>
    <n v="0"/>
    <n v="0"/>
    <n v="28750"/>
    <n v="0"/>
  </r>
  <r>
    <x v="3"/>
    <n v="2540920000"/>
    <s v="ARTS &amp; SCI ILABS"/>
    <x v="15"/>
    <m/>
    <m/>
    <s v="ROOTS OF EMPATHY"/>
    <x v="11"/>
    <x v="13"/>
    <n v="0"/>
    <n v="0"/>
    <n v="194611.77"/>
    <n v="0"/>
    <n v="0"/>
  </r>
  <r>
    <x v="3"/>
    <n v="2540540000"/>
    <s v="CHEMISTRY"/>
    <x v="16"/>
    <m/>
    <m/>
    <s v="KEROSENE FUEL 4"/>
    <x v="0"/>
    <x v="14"/>
    <n v="0"/>
    <n v="0"/>
    <n v="0"/>
    <n v="14284"/>
    <n v="0"/>
  </r>
  <r>
    <x v="3"/>
    <n v="2540540000"/>
    <s v="CHEMISTRY"/>
    <x v="17"/>
    <m/>
    <m/>
    <s v="IC POSTDOC FELLOWSHIP"/>
    <x v="12"/>
    <x v="15"/>
    <n v="0"/>
    <n v="0"/>
    <n v="0"/>
    <n v="6671.92"/>
    <n v="0"/>
  </r>
  <r>
    <x v="3"/>
    <n v="2540748100"/>
    <s v="INT STUDIES"/>
    <x v="18"/>
    <s v="P"/>
    <s v="662490"/>
    <s v="EU CENTER 11-14"/>
    <x v="10"/>
    <x v="16"/>
    <n v="93.86"/>
    <n v="-384017.71179999999"/>
    <n v="102742.64"/>
    <n v="0"/>
    <n v="0"/>
  </r>
  <r>
    <x v="3"/>
    <n v="2540540000"/>
    <s v="CHEMISTRY"/>
    <x v="19"/>
    <m/>
    <m/>
    <s v="CIRCULATING TUMOR CELL"/>
    <x v="13"/>
    <x v="17"/>
    <n v="0"/>
    <n v="0"/>
    <n v="4197.95"/>
    <n v="0"/>
    <n v="0"/>
  </r>
  <r>
    <x v="3"/>
    <n v="2540748000"/>
    <s v="INT STUDIES"/>
    <x v="20"/>
    <m/>
    <m/>
    <s v="CULP RUSSIAN 2011-14"/>
    <x v="14"/>
    <x v="18"/>
    <n v="0"/>
    <n v="0"/>
    <n v="1551.44"/>
    <n v="-119411"/>
    <n v="0"/>
  </r>
  <r>
    <x v="3"/>
    <n v="2540578000"/>
    <s v="PSYCHOLOGY"/>
    <x v="21"/>
    <s v="P"/>
    <s v="669589"/>
    <s v="POPULATION ECOLOGY"/>
    <x v="0"/>
    <x v="19"/>
    <n v="0"/>
    <n v="0"/>
    <n v="0"/>
    <n v="-101920.4"/>
    <n v="0"/>
  </r>
  <r>
    <x v="3"/>
    <n v="2540578000"/>
    <s v="PSYCHOLOGY"/>
    <x v="22"/>
    <m/>
    <m/>
    <s v="ACCESS HSI PHASE 1"/>
    <x v="15"/>
    <x v="20"/>
    <n v="0"/>
    <n v="0"/>
    <n v="0"/>
    <n v="70575.259999999995"/>
    <n v="0"/>
  </r>
  <r>
    <x v="3"/>
    <n v="2540588000"/>
    <s v="SPEECH &amp; HEAR SCI"/>
    <x v="23"/>
    <m/>
    <m/>
    <s v="SPEECH GENETICS"/>
    <x v="16"/>
    <x v="21"/>
    <n v="0"/>
    <n v="0"/>
    <n v="8312.31"/>
    <n v="0"/>
    <n v="0"/>
  </r>
  <r>
    <x v="3"/>
    <n v="2540920000"/>
    <s v="ARTS &amp; SCI ILABS"/>
    <x v="24"/>
    <m/>
    <m/>
    <s v="PET PLANET STEM ED"/>
    <x v="13"/>
    <x v="13"/>
    <n v="0"/>
    <n v="-3708"/>
    <n v="0"/>
    <n v="0"/>
    <n v="-0.28000000000000003"/>
  </r>
  <r>
    <x v="3"/>
    <n v="2540748100"/>
    <s v="INT STUDIES"/>
    <x v="25"/>
    <s v="S"/>
    <s v="662490"/>
    <s v="EU CENTER 11-14 DISC"/>
    <x v="10"/>
    <x v="16"/>
    <n v="0"/>
    <n v="0"/>
    <n v="0"/>
    <n v="0"/>
    <n v="-21169.66"/>
  </r>
  <r>
    <x v="3"/>
    <n v="2540785000"/>
    <s v="LAW SOC&amp;JUSTICE PROG"/>
    <x v="26"/>
    <m/>
    <m/>
    <s v="FORGIVENESS AND ISLAM"/>
    <x v="13"/>
    <x v="22"/>
    <n v="0"/>
    <n v="0"/>
    <n v="0"/>
    <n v="2632.83"/>
    <n v="0"/>
  </r>
  <r>
    <x v="4"/>
    <n v="2560036000"/>
    <s v="LEADERSHIP CENTER"/>
    <x v="27"/>
    <m/>
    <m/>
    <s v="TRANSFORMATIVE LEADERS"/>
    <x v="0"/>
    <x v="23"/>
    <n v="0"/>
    <n v="0"/>
    <n v="0"/>
    <n v="5000"/>
    <n v="-9732.56"/>
  </r>
  <r>
    <x v="5"/>
    <n v="2580001000"/>
    <s v="DEPT OF EDUCATION"/>
    <x v="28"/>
    <m/>
    <m/>
    <s v="TS GOLD EXPENSION"/>
    <x v="0"/>
    <x v="24"/>
    <n v="0"/>
    <n v="0"/>
    <n v="0"/>
    <n v="12543.48"/>
    <n v="0"/>
  </r>
  <r>
    <x v="5"/>
    <n v="2580001000"/>
    <s v="DEPT OF EDUCATION"/>
    <x v="29"/>
    <m/>
    <m/>
    <s v="FILMING FIND"/>
    <x v="13"/>
    <x v="25"/>
    <n v="3875.96"/>
    <n v="-4.4561999999999999"/>
    <n v="0"/>
    <n v="0"/>
    <n v="0"/>
  </r>
  <r>
    <x v="5"/>
    <n v="2580001000"/>
    <s v="DEPT OF EDUCATION"/>
    <x v="30"/>
    <s v="P"/>
    <s v="801316"/>
    <s v="NOYCE SCHOLARS"/>
    <x v="10"/>
    <x v="26"/>
    <n v="0"/>
    <n v="0"/>
    <n v="40.82"/>
    <n v="0"/>
    <n v="0"/>
  </r>
  <r>
    <x v="5"/>
    <n v="2580001000"/>
    <s v="DEPT OF EDUCATION"/>
    <x v="31"/>
    <s v="S"/>
    <s v="801316"/>
    <s v="NOYCE SCHLR PARTICIPNT"/>
    <x v="10"/>
    <x v="26"/>
    <n v="0"/>
    <n v="0"/>
    <n v="600000"/>
    <n v="0"/>
    <n v="0"/>
  </r>
  <r>
    <x v="6"/>
    <n v="2600010360"/>
    <s v="MECHANICAL ENGINEERING"/>
    <x v="32"/>
    <m/>
    <m/>
    <s v="DYNAMIC SEAL THIN FILM"/>
    <x v="0"/>
    <x v="27"/>
    <n v="0"/>
    <n v="0"/>
    <n v="0"/>
    <n v="11928.35"/>
    <n v="0"/>
  </r>
  <r>
    <x v="6"/>
    <n v="2600006000"/>
    <s v="CIVIL &amp; ENVIR ENGINEER"/>
    <x v="33"/>
    <m/>
    <m/>
    <s v="(BAP) FRACTION IN BNR"/>
    <x v="17"/>
    <x v="28"/>
    <n v="0"/>
    <n v="0"/>
    <n v="0"/>
    <n v="52500"/>
    <n v="0"/>
  </r>
  <r>
    <x v="6"/>
    <n v="2600006000"/>
    <s v="CIVIL &amp; ENVIR ENGINEER"/>
    <x v="34"/>
    <m/>
    <m/>
    <s v="HEMIC-P"/>
    <x v="18"/>
    <x v="28"/>
    <n v="0"/>
    <n v="0"/>
    <n v="5630.37"/>
    <n v="24098.63"/>
    <n v="0"/>
  </r>
  <r>
    <x v="6"/>
    <n v="2600006000"/>
    <s v="CIVIL &amp; ENVIR ENGINEER"/>
    <x v="35"/>
    <s v="S"/>
    <s v="637647"/>
    <s v="PANKOW WALLS SUBCONTRC"/>
    <x v="19"/>
    <x v="29"/>
    <n v="0"/>
    <n v="0"/>
    <n v="1022"/>
    <n v="0"/>
    <n v="0"/>
  </r>
  <r>
    <x v="6"/>
    <n v="2600004000"/>
    <s v="AERO AND ASTRO"/>
    <x v="36"/>
    <m/>
    <m/>
    <s v="Enhanced Trapping"/>
    <x v="20"/>
    <x v="30"/>
    <n v="0"/>
    <n v="0"/>
    <n v="41.8"/>
    <n v="5817.1"/>
    <n v="0"/>
  </r>
  <r>
    <x v="6"/>
    <n v="2600007520"/>
    <s v="ELECTRICAL ENGINEERING"/>
    <x v="37"/>
    <m/>
    <m/>
    <s v="MARINE MAMMAL"/>
    <x v="0"/>
    <x v="31"/>
    <n v="0"/>
    <n v="0"/>
    <n v="7538.9"/>
    <n v="0"/>
    <n v="0"/>
  </r>
  <r>
    <x v="6"/>
    <n v="2600006000"/>
    <s v="CIVIL &amp; ENVIR ENGINEER"/>
    <x v="38"/>
    <s v="P"/>
    <s v="637647"/>
    <s v="PANKOW WALLS"/>
    <x v="19"/>
    <x v="29"/>
    <n v="0"/>
    <n v="0"/>
    <n v="0.01"/>
    <n v="0"/>
    <n v="0"/>
  </r>
  <r>
    <x v="6"/>
    <n v="2600014150"/>
    <s v="BIOENGINEERING"/>
    <x v="39"/>
    <m/>
    <m/>
    <s v="STEP-2013-RATNER"/>
    <x v="21"/>
    <x v="32"/>
    <n v="0"/>
    <n v="0"/>
    <n v="0"/>
    <n v="0"/>
    <n v="-223.56"/>
  </r>
  <r>
    <x v="6"/>
    <n v="2600007520"/>
    <s v="ELECTRICAL ENGINEERING"/>
    <x v="40"/>
    <m/>
    <m/>
    <s v="RELATION DETECTION"/>
    <x v="0"/>
    <x v="31"/>
    <n v="0"/>
    <n v="0"/>
    <n v="0"/>
    <n v="0"/>
    <n v="0"/>
  </r>
  <r>
    <x v="6"/>
    <n v="2600005120"/>
    <s v="CHEMICAL ENGINEERING"/>
    <x v="41"/>
    <m/>
    <m/>
    <s v="ZWITTERIONIC MATERIALS"/>
    <x v="22"/>
    <x v="33"/>
    <n v="0"/>
    <n v="0"/>
    <n v="0"/>
    <n v="0"/>
    <n v="-5240.05"/>
  </r>
  <r>
    <x v="6"/>
    <n v="2600005110"/>
    <s v="CHEMICAL ENGINEERING"/>
    <x v="42"/>
    <m/>
    <m/>
    <s v="P-TYPE POLYMERS"/>
    <x v="12"/>
    <x v="34"/>
    <n v="0"/>
    <n v="0"/>
    <n v="0"/>
    <n v="0"/>
    <n v="0"/>
  </r>
  <r>
    <x v="6"/>
    <n v="2600006000"/>
    <s v="CIVIL &amp; ENVIR ENGINEER"/>
    <x v="43"/>
    <m/>
    <m/>
    <s v="COLUMBIA RIVER"/>
    <x v="23"/>
    <x v="35"/>
    <n v="0"/>
    <n v="-1808.0817"/>
    <n v="0"/>
    <n v="0"/>
    <n v="0"/>
  </r>
  <r>
    <x v="6"/>
    <n v="2600006000"/>
    <s v="CIVIL &amp; ENVIR ENGINEER"/>
    <x v="44"/>
    <m/>
    <m/>
    <s v="FRACTION IN BRN-SPOKAN"/>
    <x v="24"/>
    <x v="28"/>
    <n v="0"/>
    <n v="0"/>
    <n v="0"/>
    <n v="7500"/>
    <n v="0"/>
  </r>
  <r>
    <x v="6"/>
    <n v="2600014160"/>
    <s v="BIOENGINEERING"/>
    <x v="45"/>
    <m/>
    <m/>
    <s v="F32 HY LIU Y3"/>
    <x v="25"/>
    <x v="36"/>
    <n v="21695"/>
    <n v="0"/>
    <n v="21695"/>
    <n v="0"/>
    <n v="0"/>
  </r>
  <r>
    <x v="6"/>
    <n v="2600006000"/>
    <s v="CIVIL &amp; ENVIR ENGINEER"/>
    <x v="46"/>
    <m/>
    <m/>
    <s v="NITROAMINE DEGRADATION"/>
    <x v="26"/>
    <x v="37"/>
    <n v="98719.62"/>
    <n v="0"/>
    <n v="0"/>
    <n v="26453.54"/>
    <n v="-26453.54"/>
  </r>
  <r>
    <x v="6"/>
    <n v="2600007100"/>
    <s v="ELECTRICAL ENGINEERING"/>
    <x v="47"/>
    <s v="P"/>
    <s v="665268"/>
    <s v="CDADIC MIXED SIGNAL 3"/>
    <x v="0"/>
    <x v="38"/>
    <n v="0"/>
    <n v="0"/>
    <n v="3773.2"/>
    <n v="209.3"/>
    <n v="0"/>
  </r>
  <r>
    <x v="6"/>
    <n v="2600010000"/>
    <s v="MECHANICAL ENGINEERING"/>
    <x v="48"/>
    <m/>
    <m/>
    <s v="K12 REHAB ENGINEERING"/>
    <x v="0"/>
    <x v="39"/>
    <n v="1"/>
    <n v="0"/>
    <n v="0"/>
    <n v="9891.2000000000007"/>
    <n v="0"/>
  </r>
  <r>
    <x v="6"/>
    <n v="2600014120"/>
    <s v="BIOENGINEERING"/>
    <x v="49"/>
    <m/>
    <m/>
    <s v="Synapse Chip"/>
    <x v="19"/>
    <x v="40"/>
    <n v="99471.21"/>
    <n v="0"/>
    <n v="0"/>
    <n v="0"/>
    <n v="0"/>
  </r>
  <r>
    <x v="6"/>
    <n v="2600007360"/>
    <s v="ELECTRICAL ENGINEERING"/>
    <x v="50"/>
    <m/>
    <m/>
    <s v="RS TERRESTRIAL SNOW"/>
    <x v="0"/>
    <x v="41"/>
    <n v="1357.92"/>
    <n v="0"/>
    <n v="0"/>
    <n v="0"/>
    <n v="0"/>
  </r>
  <r>
    <x v="6"/>
    <n v="2600014000"/>
    <s v="BIOENGINEERING"/>
    <x v="51"/>
    <m/>
    <m/>
    <s v="COMP SIMULATION"/>
    <x v="0"/>
    <x v="42"/>
    <n v="0"/>
    <n v="0"/>
    <n v="0"/>
    <n v="0"/>
    <n v="0"/>
  </r>
  <r>
    <x v="6"/>
    <n v="2600009000"/>
    <s v="INDUSTRIAL ENGRG PROG"/>
    <x v="52"/>
    <m/>
    <m/>
    <s v="BOEING SEER FOR LTD"/>
    <x v="27"/>
    <x v="43"/>
    <n v="50000"/>
    <n v="0"/>
    <n v="0"/>
    <n v="0"/>
    <n v="0"/>
  </r>
  <r>
    <x v="6"/>
    <n v="2600011000"/>
    <s v="MATL SCI &amp; ENGINEERING"/>
    <x v="53"/>
    <s v="S"/>
    <s v="669156"/>
    <s v="BOEING CASH-FAA FLINN"/>
    <x v="0"/>
    <x v="44"/>
    <n v="0"/>
    <n v="0"/>
    <n v="0"/>
    <n v="0"/>
    <n v="0"/>
  </r>
  <r>
    <x v="6"/>
    <n v="2600014180"/>
    <s v="BIOENGINEERING"/>
    <x v="54"/>
    <m/>
    <m/>
    <s v="MT SINAI WEB"/>
    <x v="0"/>
    <x v="45"/>
    <n v="0"/>
    <n v="0"/>
    <n v="0"/>
    <n v="3169.86"/>
    <n v="0"/>
  </r>
  <r>
    <x v="6"/>
    <n v="2600010000"/>
    <s v="MECHANICAL ENGINEERING"/>
    <x v="55"/>
    <s v="S"/>
    <s v="669156"/>
    <s v="BOEING CASH-FAA EMERY"/>
    <x v="28"/>
    <x v="46"/>
    <n v="0"/>
    <n v="0"/>
    <n v="0"/>
    <n v="0"/>
    <n v="0"/>
  </r>
  <r>
    <x v="6"/>
    <n v="2600004010"/>
    <s v="AERO AND ASTRO"/>
    <x v="56"/>
    <s v="S"/>
    <s v="669156"/>
    <s v="BOEING CASH-FAA LIVNE"/>
    <x v="0"/>
    <x v="47"/>
    <n v="0"/>
    <n v="0"/>
    <n v="0"/>
    <n v="0"/>
    <n v="0"/>
  </r>
  <r>
    <x v="6"/>
    <n v="2600004010"/>
    <s v="AERO AND ASTRO"/>
    <x v="57"/>
    <s v="S"/>
    <s v="669156"/>
    <s v="BOEING CASH-FAA LIN"/>
    <x v="0"/>
    <x v="48"/>
    <n v="0"/>
    <n v="0"/>
    <n v="0"/>
    <n v="0"/>
    <n v="0"/>
  </r>
  <r>
    <x v="6"/>
    <n v="2600010280"/>
    <s v="MECHANICAL ENGINEERING"/>
    <x v="58"/>
    <s v="P"/>
    <s v="669156"/>
    <s v="BOEING CASH-FAA 2012"/>
    <x v="0"/>
    <x v="49"/>
    <n v="0"/>
    <n v="0"/>
    <n v="0"/>
    <n v="0"/>
    <n v="0"/>
  </r>
  <r>
    <x v="6"/>
    <n v="2600011000"/>
    <s v="MATL SCI &amp; ENGINEERING"/>
    <x v="59"/>
    <s v="S"/>
    <s v="669156"/>
    <s v="BOEING CASH-FAA FLINN2"/>
    <x v="0"/>
    <x v="44"/>
    <n v="0"/>
    <n v="0"/>
    <n v="0"/>
    <n v="0"/>
    <n v="0"/>
  </r>
  <r>
    <x v="6"/>
    <n v="2600010000"/>
    <s v="MECHANICAL ENGINEERING"/>
    <x v="60"/>
    <s v="P"/>
    <s v="661087"/>
    <s v="MULTISPECFLUOR SFE"/>
    <x v="10"/>
    <x v="50"/>
    <n v="0"/>
    <n v="-26297.880799999999"/>
    <n v="0"/>
    <n v="0"/>
    <n v="0"/>
  </r>
  <r>
    <x v="6"/>
    <n v="2600007130"/>
    <s v="ELECTRICAL ENGINEERING"/>
    <x v="61"/>
    <m/>
    <m/>
    <s v="FLEXIBLE IMAGING PROBE"/>
    <x v="29"/>
    <x v="51"/>
    <n v="0"/>
    <n v="0"/>
    <n v="0"/>
    <n v="36973.879999999997"/>
    <n v="0"/>
  </r>
  <r>
    <x v="6"/>
    <n v="2600007720"/>
    <s v="ELECTRICAL ENGINEERING"/>
    <x v="62"/>
    <m/>
    <m/>
    <s v="ARO DECEPTION WORKSHOP"/>
    <x v="30"/>
    <x v="52"/>
    <n v="0"/>
    <n v="0"/>
    <n v="25000"/>
    <n v="0"/>
    <n v="0"/>
  </r>
  <r>
    <x v="6"/>
    <n v="2600004000"/>
    <s v="AERO AND ASTRO"/>
    <x v="63"/>
    <m/>
    <m/>
    <s v="TAILLESS SUPERSONIC AC"/>
    <x v="31"/>
    <x v="47"/>
    <n v="0"/>
    <n v="0"/>
    <n v="0"/>
    <n v="0"/>
    <n v="0"/>
  </r>
  <r>
    <x v="7"/>
    <n v="2630005000"/>
    <s v="JISAO MAIN"/>
    <x v="64"/>
    <m/>
    <m/>
    <s v="IPHC WATER COLUMN"/>
    <x v="26"/>
    <x v="53"/>
    <n v="0"/>
    <n v="0"/>
    <n v="0"/>
    <n v="0"/>
    <n v="0"/>
  </r>
  <r>
    <x v="7"/>
    <n v="2630015010"/>
    <s v="COENV INITIATIVES"/>
    <x v="65"/>
    <m/>
    <m/>
    <s v="DOI NW CLIMATE CENTER"/>
    <x v="32"/>
    <x v="54"/>
    <n v="0"/>
    <n v="-116150.7062"/>
    <n v="122289.23"/>
    <n v="0"/>
    <n v="0"/>
  </r>
  <r>
    <x v="7"/>
    <n v="2630008000"/>
    <s v="ENVRMNTL &amp; FOREST SCI"/>
    <x v="66"/>
    <m/>
    <m/>
    <s v="BLM SMC DUES"/>
    <x v="0"/>
    <x v="55"/>
    <n v="12362"/>
    <n v="0"/>
    <n v="83000"/>
    <n v="0"/>
    <n v="0"/>
  </r>
  <r>
    <x v="7"/>
    <n v="2630003000"/>
    <s v="AQUATIC&amp;FISHERY SCIENC"/>
    <x v="67"/>
    <m/>
    <m/>
    <s v="BSIERP FORAGING II"/>
    <x v="33"/>
    <x v="56"/>
    <n v="0"/>
    <n v="0"/>
    <n v="682.68"/>
    <n v="9334.6200000000008"/>
    <n v="0"/>
  </r>
  <r>
    <x v="7"/>
    <n v="2630003000"/>
    <s v="AQUATIC&amp;FISHERY SCIENC"/>
    <x v="68"/>
    <m/>
    <m/>
    <s v="BY-CATCH OF SHARKS"/>
    <x v="3"/>
    <x v="57"/>
    <n v="0"/>
    <n v="0"/>
    <n v="0"/>
    <n v="6807.14"/>
    <n v="0"/>
  </r>
  <r>
    <x v="7"/>
    <n v="2630003000"/>
    <s v="AQUATIC&amp;FISHERY SCIENC"/>
    <x v="69"/>
    <m/>
    <m/>
    <s v="CV CHINOOK"/>
    <x v="0"/>
    <x v="58"/>
    <n v="0"/>
    <n v="0"/>
    <n v="0"/>
    <n v="95775.679999999993"/>
    <n v="0"/>
  </r>
  <r>
    <x v="7"/>
    <n v="2630008000"/>
    <s v="ENVRMNTL &amp; FOREST SCI"/>
    <x v="70"/>
    <m/>
    <m/>
    <s v="RESIDUE RATIOS"/>
    <x v="15"/>
    <x v="59"/>
    <n v="0"/>
    <n v="0"/>
    <n v="0"/>
    <n v="28343.96"/>
    <n v="0"/>
  </r>
  <r>
    <x v="7"/>
    <n v="2630004000"/>
    <s v="ATM SCI"/>
    <x v="71"/>
    <m/>
    <m/>
    <s v="CLOUD MAP 2"/>
    <x v="0"/>
    <x v="60"/>
    <n v="0"/>
    <n v="0"/>
    <n v="0"/>
    <n v="0"/>
    <n v="-1029.1099999999999"/>
  </r>
  <r>
    <x v="7"/>
    <n v="2630015010"/>
    <s v="COENV INITIATIVES"/>
    <x v="72"/>
    <m/>
    <m/>
    <s v="MAUGER-TNC FLOODING"/>
    <x v="15"/>
    <x v="61"/>
    <n v="0"/>
    <n v="0"/>
    <n v="0"/>
    <n v="63324"/>
    <n v="0"/>
  </r>
  <r>
    <x v="7"/>
    <n v="2630008000"/>
    <s v="ENVRMNTL &amp; FOREST SCI"/>
    <x v="73"/>
    <m/>
    <m/>
    <s v="NA COLLECTIONS"/>
    <x v="10"/>
    <x v="62"/>
    <n v="0"/>
    <n v="0"/>
    <n v="0"/>
    <n v="61.78"/>
    <n v="0"/>
  </r>
  <r>
    <x v="7"/>
    <n v="2630010000"/>
    <s v="MARINE PROGRAMS OFFICE"/>
    <x v="74"/>
    <s v="P"/>
    <s v="669650"/>
    <s v="PSP-AA-BSWP"/>
    <x v="0"/>
    <x v="63"/>
    <n v="0"/>
    <n v="0"/>
    <n v="0"/>
    <n v="-0.01"/>
    <n v="0"/>
  </r>
  <r>
    <x v="7"/>
    <n v="2630003000"/>
    <s v="AQUATIC&amp;FISHERY SCIENC"/>
    <x v="75"/>
    <m/>
    <m/>
    <s v="ECOSYSTEM MANAGEMENT"/>
    <x v="0"/>
    <x v="64"/>
    <n v="0"/>
    <n v="0"/>
    <n v="100424.89"/>
    <n v="0"/>
    <n v="0"/>
  </r>
  <r>
    <x v="7"/>
    <n v="2630003000"/>
    <s v="AQUATIC&amp;FISHERY SCIENC"/>
    <x v="76"/>
    <m/>
    <m/>
    <s v="BSIERP FEAST II"/>
    <x v="34"/>
    <x v="56"/>
    <n v="0"/>
    <n v="0"/>
    <n v="0.01"/>
    <n v="30153.69"/>
    <n v="0"/>
  </r>
  <r>
    <x v="7"/>
    <n v="2630003000"/>
    <s v="AQUATIC&amp;FISHERY SCIENC"/>
    <x v="77"/>
    <m/>
    <m/>
    <s v="BSIERP ECONOMIC II"/>
    <x v="34"/>
    <x v="56"/>
    <n v="0"/>
    <n v="0"/>
    <n v="0"/>
    <n v="2893.87"/>
    <n v="0"/>
  </r>
  <r>
    <x v="7"/>
    <n v="2630008000"/>
    <s v="ENVRMNTL &amp; FOREST SCI"/>
    <x v="78"/>
    <m/>
    <m/>
    <s v="CANCELLED//SEE66-3338"/>
    <x v="35"/>
    <x v="65"/>
    <n v="0"/>
    <n v="0"/>
    <n v="0"/>
    <n v="0"/>
    <n v="0"/>
  </r>
  <r>
    <x v="7"/>
    <n v="2630013000"/>
    <s v="FRIDAY HARBOR LABS"/>
    <x v="79"/>
    <m/>
    <m/>
    <s v="CELLANA STRAINS AND SU"/>
    <x v="28"/>
    <x v="66"/>
    <n v="0"/>
    <n v="0"/>
    <n v="0"/>
    <n v="12571.24"/>
    <n v="-0.01"/>
  </r>
  <r>
    <x v="7"/>
    <n v="2630010000"/>
    <s v="MARINE PROGRAMS OFFICE"/>
    <x v="80"/>
    <m/>
    <m/>
    <s v="AQUA INVASIVE PATHWAYS"/>
    <x v="22"/>
    <x v="63"/>
    <n v="0"/>
    <n v="0"/>
    <n v="0"/>
    <n v="10386.11"/>
    <n v="0"/>
  </r>
  <r>
    <x v="7"/>
    <n v="2630008000"/>
    <s v="ENVRMNTL &amp; FOREST SCI"/>
    <x v="81"/>
    <m/>
    <m/>
    <s v="PACIFIC NW WETLANDS"/>
    <x v="36"/>
    <x v="67"/>
    <n v="0"/>
    <n v="0"/>
    <n v="0"/>
    <n v="684.44"/>
    <n v="0"/>
  </r>
  <r>
    <x v="7"/>
    <n v="2630003000"/>
    <s v="AQUATIC&amp;FISHERY SCIENC"/>
    <x v="82"/>
    <m/>
    <m/>
    <s v="TRAILRACE STUDY"/>
    <x v="0"/>
    <x v="68"/>
    <n v="0"/>
    <n v="0"/>
    <n v="0"/>
    <n v="0"/>
    <n v="0"/>
  </r>
  <r>
    <x v="7"/>
    <n v="2630008000"/>
    <s v="ENVRMNTL &amp; FOREST SCI"/>
    <x v="83"/>
    <m/>
    <m/>
    <s v="KING COUNTY PARKS"/>
    <x v="12"/>
    <x v="55"/>
    <n v="0"/>
    <n v="-910.3768"/>
    <n v="0"/>
    <n v="0"/>
    <n v="0"/>
  </r>
  <r>
    <x v="7"/>
    <n v="2630003000"/>
    <s v="AQUATIC&amp;FISHERY SCIENC"/>
    <x v="84"/>
    <m/>
    <m/>
    <s v="MOURNING DOVE DEMO"/>
    <x v="37"/>
    <x v="69"/>
    <n v="0"/>
    <n v="0"/>
    <n v="0"/>
    <n v="1781.11"/>
    <n v="0"/>
  </r>
  <r>
    <x v="7"/>
    <n v="2630003000"/>
    <s v="AQUATIC&amp;FISHERY SCIENC"/>
    <x v="85"/>
    <m/>
    <m/>
    <s v="CLA PESTICIDES"/>
    <x v="28"/>
    <x v="70"/>
    <n v="0"/>
    <n v="0"/>
    <n v="2022.26"/>
    <n v="0"/>
    <n v="0"/>
  </r>
  <r>
    <x v="7"/>
    <n v="2630002000"/>
    <s v="OCEANOGRAPHY"/>
    <x v="86"/>
    <m/>
    <m/>
    <s v="SICAH"/>
    <x v="38"/>
    <x v="71"/>
    <n v="0"/>
    <n v="0"/>
    <n v="0"/>
    <n v="0"/>
    <n v="0"/>
  </r>
  <r>
    <x v="7"/>
    <n v="2630003000"/>
    <s v="AQUATIC&amp;FISHERY SCIENC"/>
    <x v="87"/>
    <m/>
    <m/>
    <s v="BSIERP STRATEGY II"/>
    <x v="34"/>
    <x v="56"/>
    <n v="0"/>
    <n v="0"/>
    <n v="0"/>
    <n v="26733.72"/>
    <n v="0"/>
  </r>
  <r>
    <x v="8"/>
    <n v="2660217000"/>
    <s v="NB &amp; B"/>
    <x v="88"/>
    <m/>
    <m/>
    <s v="11-13 SCRI SAA"/>
    <x v="37"/>
    <x v="72"/>
    <n v="0"/>
    <n v="0"/>
    <n v="31505.09"/>
    <n v="0"/>
    <n v="0"/>
  </r>
  <r>
    <x v="8"/>
    <n v="2660104000"/>
    <s v="FELLOWSHIPS"/>
    <x v="89"/>
    <m/>
    <m/>
    <s v="DOE CSGF FELL REDDELL"/>
    <x v="10"/>
    <x v="72"/>
    <n v="0"/>
    <n v="0"/>
    <n v="12569.83"/>
    <n v="0"/>
    <n v="0"/>
  </r>
  <r>
    <x v="9"/>
    <n v="2680001000"/>
    <s v="LAW"/>
    <x v="90"/>
    <m/>
    <m/>
    <s v="LITC 2014"/>
    <x v="0"/>
    <x v="73"/>
    <n v="0"/>
    <n v="-18184.0569"/>
    <n v="0"/>
    <n v="0"/>
    <n v="0"/>
  </r>
  <r>
    <x v="10"/>
    <n v="2700001050"/>
    <s v="EVANS SCH OF PUBLIC AF"/>
    <x v="91"/>
    <m/>
    <m/>
    <s v="EFFECTIVE CLUSTERS 3"/>
    <x v="15"/>
    <x v="74"/>
    <n v="0"/>
    <n v="0"/>
    <n v="4667.62"/>
    <n v="0"/>
    <n v="0"/>
  </r>
  <r>
    <x v="11"/>
    <n v="2720001010"/>
    <s v="SCHOOL OF SOCIAL WORK"/>
    <x v="92"/>
    <m/>
    <m/>
    <s v="AEC '14 DEV &amp; IMPL"/>
    <x v="0"/>
    <x v="75"/>
    <n v="14615.89"/>
    <n v="0"/>
    <n v="26879.01"/>
    <n v="19595"/>
    <n v="0"/>
  </r>
  <r>
    <x v="11"/>
    <n v="2720001000"/>
    <s v="SCHOOL OF SOCIAL WORK"/>
    <x v="93"/>
    <m/>
    <m/>
    <s v="FAMILY CONNECTIONS-SUB"/>
    <x v="39"/>
    <x v="76"/>
    <n v="0"/>
    <n v="-384.2901"/>
    <n v="0"/>
    <n v="0"/>
    <n v="0"/>
  </r>
  <r>
    <x v="11"/>
    <n v="2720001010"/>
    <s v="SCHOOL OF SOCIAL WORK"/>
    <x v="94"/>
    <m/>
    <m/>
    <s v="SPS CTC '13"/>
    <x v="23"/>
    <x v="77"/>
    <n v="0"/>
    <n v="0"/>
    <n v="2129.16"/>
    <n v="1143.33"/>
    <n v="0"/>
  </r>
  <r>
    <x v="11"/>
    <n v="2720001010"/>
    <s v="SCHOOL OF SOCIAL WORK"/>
    <x v="95"/>
    <s v="P"/>
    <s v="625640"/>
    <s v="CTC COLOMBIA MEASURES"/>
    <x v="40"/>
    <x v="78"/>
    <n v="0"/>
    <n v="0"/>
    <n v="0"/>
    <n v="0"/>
    <n v="0"/>
  </r>
  <r>
    <x v="11"/>
    <n v="2720001000"/>
    <s v="SCHOOL OF SOCIAL WORK"/>
    <x v="96"/>
    <m/>
    <m/>
    <s v="PARTNERS IN HEALTH"/>
    <x v="23"/>
    <x v="79"/>
    <n v="0"/>
    <n v="0"/>
    <n v="0"/>
    <n v="-17532.87"/>
    <n v="0"/>
  </r>
  <r>
    <x v="11"/>
    <n v="2720001000"/>
    <s v="SCHOOL OF SOCIAL WORK"/>
    <x v="97"/>
    <m/>
    <m/>
    <s v="HUSKY HELP &amp; HOPE(HHH)"/>
    <x v="39"/>
    <x v="80"/>
    <n v="0"/>
    <n v="-14264.8608"/>
    <n v="0"/>
    <n v="0"/>
    <n v="0"/>
  </r>
  <r>
    <x v="11"/>
    <n v="2720001010"/>
    <s v="SCHOOL OF SOCIAL WORK"/>
    <x v="98"/>
    <m/>
    <m/>
    <s v="AEC 14 DC EVAL"/>
    <x v="0"/>
    <x v="75"/>
    <n v="5064.5"/>
    <n v="0"/>
    <n v="55687"/>
    <n v="3482"/>
    <n v="0"/>
  </r>
  <r>
    <x v="11"/>
    <n v="2720001000"/>
    <s v="SCHOOL OF SOCIAL WORK"/>
    <x v="99"/>
    <m/>
    <m/>
    <s v="DURAN-NCAI"/>
    <x v="10"/>
    <x v="79"/>
    <n v="0"/>
    <n v="0"/>
    <n v="0"/>
    <n v="450"/>
    <n v="0"/>
  </r>
  <r>
    <x v="11"/>
    <n v="2720001010"/>
    <s v="SCHOOL OF SOCIAL WORK"/>
    <x v="100"/>
    <s v="P"/>
    <s v="662847"/>
    <s v="JIM CASEY SEATS"/>
    <x v="41"/>
    <x v="75"/>
    <n v="0"/>
    <n v="0"/>
    <n v="3215.57"/>
    <n v="-9151.83"/>
    <n v="0"/>
  </r>
  <r>
    <x v="12"/>
    <n v="3010221010"/>
    <s v="REGIONAL PRIMATE CTR"/>
    <x v="101"/>
    <m/>
    <m/>
    <s v="xxxADVxxxBCR EVOL STAM"/>
    <x v="41"/>
    <x v="81"/>
    <n v="0"/>
    <n v="0"/>
    <n v="0"/>
    <n v="0"/>
    <n v="-4075.22"/>
  </r>
  <r>
    <x v="12"/>
    <n v="3010219010"/>
    <s v="CHDD ADMINISTRATION"/>
    <x v="102"/>
    <m/>
    <m/>
    <s v="HOLLY RIDGE PEDS CNSLT"/>
    <x v="0"/>
    <x v="82"/>
    <n v="0"/>
    <n v="0"/>
    <n v="0"/>
    <n v="0"/>
    <n v="-1329.65"/>
  </r>
  <r>
    <x v="12"/>
    <n v="3010221010"/>
    <s v="REGIONAL PRIMATE CTR"/>
    <x v="103"/>
    <m/>
    <m/>
    <s v="MUSTARI IGF THERAPY"/>
    <x v="12"/>
    <x v="83"/>
    <n v="0"/>
    <n v="0"/>
    <n v="0"/>
    <n v="16111.92"/>
    <n v="0"/>
  </r>
  <r>
    <x v="13"/>
    <n v="3020010000"/>
    <s v="PERIODONTICS"/>
    <x v="104"/>
    <m/>
    <m/>
    <s v="AAID-OPTICAL COHER"/>
    <x v="37"/>
    <x v="84"/>
    <n v="0"/>
    <n v="0"/>
    <n v="0"/>
    <n v="6204.75"/>
    <n v="0"/>
  </r>
  <r>
    <x v="14"/>
    <n v="3040112032"/>
    <s v="DEPARTMENT OF MEDICINE"/>
    <x v="105"/>
    <m/>
    <m/>
    <s v="ITRAUMA CARE"/>
    <x v="10"/>
    <x v="85"/>
    <n v="0"/>
    <n v="0"/>
    <n v="0"/>
    <n v="55298.64"/>
    <n v="0"/>
  </r>
  <r>
    <x v="14"/>
    <n v="3040120000"/>
    <s v="RADIOLOGY"/>
    <x v="106"/>
    <m/>
    <m/>
    <s v="SNM EVAL OF FDG PET/CT"/>
    <x v="42"/>
    <x v="86"/>
    <n v="0"/>
    <n v="0"/>
    <n v="61.42"/>
    <n v="9693.5"/>
    <n v="0"/>
  </r>
  <r>
    <x v="14"/>
    <n v="3040119020"/>
    <s v="PSYCHIATRY"/>
    <x v="107"/>
    <m/>
    <m/>
    <s v="R01 TULANE UNIVERSITY"/>
    <x v="12"/>
    <x v="87"/>
    <n v="0"/>
    <n v="0"/>
    <n v="40263.339999999997"/>
    <n v="0"/>
    <n v="0"/>
  </r>
  <r>
    <x v="14"/>
    <n v="3040112041"/>
    <s v="DEPARTMENT OF MEDICINE"/>
    <x v="108"/>
    <m/>
    <m/>
    <s v="DAPT STUDY-HCRI"/>
    <x v="0"/>
    <x v="88"/>
    <n v="0"/>
    <n v="0"/>
    <n v="13110.98"/>
    <n v="0"/>
    <n v="0"/>
  </r>
  <r>
    <x v="14"/>
    <n v="3040112177"/>
    <s v="DEPARTMENT OF MEDICINE"/>
    <x v="109"/>
    <m/>
    <m/>
    <s v="ASG-5ME PHASE I"/>
    <x v="43"/>
    <x v="89"/>
    <n v="0"/>
    <n v="0"/>
    <n v="176260.19"/>
    <n v="0"/>
    <n v="0"/>
  </r>
  <r>
    <x v="14"/>
    <n v="3040447000"/>
    <s v="IMMUNOLOGY"/>
    <x v="110"/>
    <m/>
    <m/>
    <s v="STOLLEY SA 13-14"/>
    <x v="14"/>
    <x v="90"/>
    <n v="0"/>
    <n v="0"/>
    <n v="0"/>
    <n v="140.59"/>
    <n v="0"/>
  </r>
  <r>
    <x v="14"/>
    <n v="3040447000"/>
    <s v="IMMUNOLOGY"/>
    <x v="111"/>
    <m/>
    <m/>
    <s v="THELEN SA 13-14"/>
    <x v="14"/>
    <x v="90"/>
    <n v="0"/>
    <n v="0"/>
    <n v="0"/>
    <n v="140.59"/>
    <n v="0"/>
  </r>
  <r>
    <x v="14"/>
    <n v="3040112177"/>
    <s v="DEPARTMENT OF MEDICINE"/>
    <x v="112"/>
    <m/>
    <m/>
    <s v="GSK2126458 PHASE 1"/>
    <x v="43"/>
    <x v="91"/>
    <n v="0"/>
    <n v="0"/>
    <n v="112729.60000000001"/>
    <n v="0"/>
    <n v="0"/>
  </r>
  <r>
    <x v="14"/>
    <n v="3040112178"/>
    <s v="DEPARTMENT OF MEDICINE"/>
    <x v="113"/>
    <m/>
    <m/>
    <s v="BRIM 3"/>
    <x v="44"/>
    <x v="92"/>
    <n v="0"/>
    <n v="0"/>
    <n v="155045.47"/>
    <n v="0"/>
    <n v="0"/>
  </r>
  <r>
    <x v="14"/>
    <n v="3040112018"/>
    <s v="DEPARTMENT OF MEDICINE"/>
    <x v="114"/>
    <s v="S"/>
    <s v="674519"/>
    <s v="STD/HIV PTC INCOME"/>
    <x v="10"/>
    <x v="93"/>
    <n v="0"/>
    <n v="0"/>
    <n v="16534.810000000001"/>
    <n v="0"/>
    <n v="0"/>
  </r>
  <r>
    <x v="14"/>
    <n v="3040448270"/>
    <s v="GENOME SCIENCES"/>
    <x v="115"/>
    <m/>
    <m/>
    <s v="EPIGENETICS"/>
    <x v="2"/>
    <x v="94"/>
    <n v="0"/>
    <n v="0"/>
    <n v="0"/>
    <n v="334306"/>
    <n v="0"/>
  </r>
  <r>
    <x v="14"/>
    <n v="3040112041"/>
    <s v="DEPARTMENT OF MEDICINE"/>
    <x v="116"/>
    <m/>
    <m/>
    <s v="MEDIC ONE EVAL OF SDS"/>
    <x v="0"/>
    <x v="95"/>
    <n v="0"/>
    <n v="0"/>
    <n v="43940.87"/>
    <n v="0"/>
    <n v="0"/>
  </r>
  <r>
    <x v="14"/>
    <n v="3040112172"/>
    <s v="DEPARTMENT OF MEDICINE"/>
    <x v="117"/>
    <m/>
    <m/>
    <s v="SWOG CTI S1400 2014"/>
    <x v="0"/>
    <x v="96"/>
    <n v="0"/>
    <n v="0"/>
    <n v="0"/>
    <n v="14746.86"/>
    <n v="0"/>
  </r>
  <r>
    <x v="14"/>
    <n v="3040112111"/>
    <s v="DEPARTMENT OF MEDICINE"/>
    <x v="118"/>
    <m/>
    <m/>
    <s v="BC-CORE FACILITY"/>
    <x v="23"/>
    <x v="97"/>
    <n v="0"/>
    <n v="0"/>
    <n v="0"/>
    <n v="0"/>
    <n v="-50164.53"/>
  </r>
  <r>
    <x v="14"/>
    <n v="3040126000"/>
    <s v="NEUROLOGY"/>
    <x v="119"/>
    <m/>
    <m/>
    <s v="REC/VA EEG"/>
    <x v="23"/>
    <x v="98"/>
    <n v="0"/>
    <n v="0"/>
    <n v="0"/>
    <n v="6219.27"/>
    <n v="-301.22000000000003"/>
  </r>
  <r>
    <x v="14"/>
    <n v="3040912174"/>
    <s v="815 MED"/>
    <x v="120"/>
    <m/>
    <m/>
    <s v="xxxADVxxxJUNO PROJ 3"/>
    <x v="10"/>
    <x v="99"/>
    <n v="0"/>
    <n v="0"/>
    <n v="0"/>
    <n v="0"/>
    <n v="-21745.71"/>
  </r>
  <r>
    <x v="14"/>
    <n v="3040122450"/>
    <s v="REHABILITATION MEDICIN"/>
    <x v="121"/>
    <m/>
    <m/>
    <s v="NW ADA CENTER YR3"/>
    <x v="23"/>
    <x v="100"/>
    <n v="0"/>
    <n v="-3361.68"/>
    <n v="0"/>
    <n v="0"/>
    <n v="0"/>
  </r>
  <r>
    <x v="14"/>
    <n v="3040119040"/>
    <s v="PSYCHIATRY"/>
    <x v="122"/>
    <m/>
    <m/>
    <s v="TELEHEALTH NETWORK"/>
    <x v="10"/>
    <x v="101"/>
    <n v="0"/>
    <n v="0"/>
    <n v="63964"/>
    <n v="0"/>
    <n v="0"/>
  </r>
  <r>
    <x v="14"/>
    <n v="3040112139"/>
    <s v="DEPARTMENT OF MEDICINE"/>
    <x v="123"/>
    <s v="S"/>
    <s v="627225"/>
    <s v="DRC-PF-WANG"/>
    <x v="41"/>
    <x v="102"/>
    <n v="0"/>
    <n v="0"/>
    <n v="0"/>
    <n v="0"/>
    <n v="0"/>
  </r>
  <r>
    <x v="14"/>
    <n v="3040112139"/>
    <s v="DEPARTMENT OF MEDICINE"/>
    <x v="124"/>
    <s v="S"/>
    <s v="627225"/>
    <s v="DRC-PF-AKILESH"/>
    <x v="41"/>
    <x v="102"/>
    <n v="0"/>
    <n v="0"/>
    <n v="0"/>
    <n v="0"/>
    <n v="0"/>
  </r>
  <r>
    <x v="14"/>
    <n v="3040110000"/>
    <s v="ANESTHESIOLGY&amp;PAIN MED"/>
    <x v="125"/>
    <s v="P"/>
    <s v="626520"/>
    <s v="IMPLEMENT PED TBI YR4"/>
    <x v="10"/>
    <x v="103"/>
    <n v="11674.03"/>
    <n v="0"/>
    <n v="0"/>
    <n v="0"/>
    <n v="0"/>
  </r>
  <r>
    <x v="14"/>
    <n v="3040126000"/>
    <s v="NEUROLOGY"/>
    <x v="126"/>
    <m/>
    <m/>
    <s v="SAMII VA SERV AGREE"/>
    <x v="23"/>
    <x v="104"/>
    <n v="1"/>
    <n v="0"/>
    <n v="0"/>
    <n v="17500.77"/>
    <n v="0"/>
  </r>
  <r>
    <x v="14"/>
    <n v="3040126000"/>
    <s v="NEUROLOGY"/>
    <x v="127"/>
    <m/>
    <m/>
    <s v="VA -WANG SVC AGREEMENT"/>
    <x v="23"/>
    <x v="105"/>
    <n v="0"/>
    <n v="0"/>
    <n v="2098.75"/>
    <n v="0"/>
    <n v="0"/>
  </r>
  <r>
    <x v="14"/>
    <n v="3040112139"/>
    <s v="DEPARTMENT OF MEDICINE"/>
    <x v="128"/>
    <s v="P"/>
    <s v="627225"/>
    <s v="DRC"/>
    <x v="41"/>
    <x v="102"/>
    <n v="0"/>
    <n v="-109675.8078"/>
    <n v="0"/>
    <n v="0"/>
    <n v="0"/>
  </r>
  <r>
    <x v="14"/>
    <n v="3040112181"/>
    <s v="DEPARTMENT OF MEDICINE"/>
    <x v="129"/>
    <m/>
    <m/>
    <s v="LOTT"/>
    <x v="45"/>
    <x v="106"/>
    <n v="0"/>
    <n v="0"/>
    <n v="0"/>
    <n v="0"/>
    <n v="0"/>
  </r>
  <r>
    <x v="14"/>
    <n v="3040110000"/>
    <s v="ANESTHESIOLGY&amp;PAIN MED"/>
    <x v="130"/>
    <m/>
    <m/>
    <s v="VA ANESTHESIA"/>
    <x v="23"/>
    <x v="107"/>
    <n v="0"/>
    <n v="0"/>
    <n v="78042.13"/>
    <n v="0"/>
    <n v="0"/>
  </r>
  <r>
    <x v="14"/>
    <n v="3040609000"/>
    <s v="ITHS"/>
    <x v="131"/>
    <s v="S"/>
    <s v="623587"/>
    <s v="CLINICAL RESOURCES 26"/>
    <x v="19"/>
    <x v="108"/>
    <n v="0"/>
    <n v="0"/>
    <n v="0"/>
    <n v="0"/>
    <n v="0"/>
  </r>
  <r>
    <x v="14"/>
    <n v="3040609000"/>
    <s v="ITHS"/>
    <x v="132"/>
    <s v="P"/>
    <s v="623587"/>
    <s v="ITHS UL1 YR7"/>
    <x v="19"/>
    <x v="108"/>
    <n v="0"/>
    <n v="0"/>
    <n v="1477201"/>
    <n v="0"/>
    <n v="0"/>
  </r>
  <r>
    <x v="14"/>
    <n v="3040112139"/>
    <s v="DEPARTMENT OF MEDICINE"/>
    <x v="133"/>
    <s v="P"/>
    <s v="623575"/>
    <s v="DERC"/>
    <x v="46"/>
    <x v="102"/>
    <n v="0"/>
    <n v="-67783.316000000006"/>
    <n v="0"/>
    <n v="0"/>
    <n v="0"/>
  </r>
  <r>
    <x v="14"/>
    <n v="3040112133"/>
    <s v="DEPARTMENT OF MEDICINE"/>
    <x v="134"/>
    <m/>
    <m/>
    <s v="DMAU"/>
    <x v="23"/>
    <x v="109"/>
    <n v="0"/>
    <n v="0"/>
    <n v="0"/>
    <n v="58767.28"/>
    <n v="-265.08"/>
  </r>
  <r>
    <x v="14"/>
    <n v="3040126000"/>
    <s v="NEUROLOGY"/>
    <x v="135"/>
    <m/>
    <m/>
    <s v="HU VA SVC AGREEMENT"/>
    <x v="23"/>
    <x v="110"/>
    <n v="0"/>
    <n v="0"/>
    <n v="0"/>
    <n v="9806.09"/>
    <n v="0"/>
  </r>
  <r>
    <x v="14"/>
    <n v="3040912174"/>
    <s v="815 MED"/>
    <x v="136"/>
    <m/>
    <m/>
    <s v="xxxADVxxxJUNO PROJ 2"/>
    <x v="10"/>
    <x v="99"/>
    <n v="0"/>
    <n v="0"/>
    <n v="0"/>
    <n v="0"/>
    <n v="-21756.21"/>
  </r>
  <r>
    <x v="14"/>
    <n v="3040112177"/>
    <s v="DEPARTMENT OF MEDICINE"/>
    <x v="137"/>
    <m/>
    <m/>
    <s v="Phase I PfizerHedgehog"/>
    <x v="43"/>
    <x v="111"/>
    <n v="0"/>
    <n v="0"/>
    <n v="132592.23000000001"/>
    <n v="0"/>
    <n v="0"/>
  </r>
  <r>
    <x v="14"/>
    <n v="3040112178"/>
    <s v="DEPARTMENT OF MEDICINE"/>
    <x v="138"/>
    <m/>
    <m/>
    <s v="GSK RCC VEG108844"/>
    <x v="24"/>
    <x v="112"/>
    <n v="0"/>
    <n v="0"/>
    <n v="0"/>
    <n v="0"/>
    <n v="-2751.15"/>
  </r>
  <r>
    <x v="14"/>
    <n v="3040112081"/>
    <s v="DEPARTMENT OF MEDICINE"/>
    <x v="139"/>
    <m/>
    <m/>
    <s v="C13007"/>
    <x v="0"/>
    <x v="113"/>
    <n v="0"/>
    <n v="0"/>
    <n v="32329.77"/>
    <n v="0"/>
    <n v="0"/>
  </r>
  <r>
    <x v="14"/>
    <n v="3040112081"/>
    <s v="DEPARTMENT OF MEDICINE"/>
    <x v="140"/>
    <m/>
    <m/>
    <s v="C13006"/>
    <x v="0"/>
    <x v="113"/>
    <n v="0"/>
    <n v="0"/>
    <n v="16920.560000000001"/>
    <n v="0"/>
    <n v="0"/>
  </r>
  <r>
    <x v="14"/>
    <n v="3040112081"/>
    <s v="DEPARTMENT OF MEDICINE"/>
    <x v="141"/>
    <m/>
    <m/>
    <s v="C13011"/>
    <x v="0"/>
    <x v="113"/>
    <n v="0"/>
    <n v="0"/>
    <n v="15239.52"/>
    <n v="0"/>
    <n v="0"/>
  </r>
  <r>
    <x v="14"/>
    <n v="3040912173"/>
    <s v="815 MED"/>
    <x v="142"/>
    <m/>
    <m/>
    <s v="TLR LIGAND AGONISTS"/>
    <x v="0"/>
    <x v="108"/>
    <n v="0"/>
    <n v="0"/>
    <n v="73.14"/>
    <n v="18277.11"/>
    <n v="0"/>
  </r>
  <r>
    <x v="14"/>
    <n v="3040448170"/>
    <s v="GENOME SCIENCES"/>
    <x v="143"/>
    <m/>
    <m/>
    <s v="TRANSPOSON LIBRARY SEQ"/>
    <x v="47"/>
    <x v="114"/>
    <n v="0"/>
    <n v="0"/>
    <n v="0"/>
    <n v="95126.48"/>
    <n v="0"/>
  </r>
  <r>
    <x v="14"/>
    <n v="3040912174"/>
    <s v="815 MED"/>
    <x v="144"/>
    <m/>
    <m/>
    <s v="xxxADVxxxJUNO PROJ 4"/>
    <x v="10"/>
    <x v="99"/>
    <n v="0"/>
    <n v="0"/>
    <n v="0"/>
    <n v="0"/>
    <n v="-30003.11"/>
  </r>
  <r>
    <x v="14"/>
    <n v="3040118140"/>
    <s v="PEDIATRICS"/>
    <x v="145"/>
    <m/>
    <m/>
    <s v="GeneTest COMPUTERCRAFT"/>
    <x v="48"/>
    <x v="115"/>
    <n v="0"/>
    <n v="0"/>
    <n v="0"/>
    <n v="0"/>
    <n v="-5528.73"/>
  </r>
  <r>
    <x v="14"/>
    <n v="3040112181"/>
    <s v="DEPARTMENT OF MEDICINE"/>
    <x v="146"/>
    <m/>
    <m/>
    <s v="AITKEN TDC"/>
    <x v="0"/>
    <x v="116"/>
    <n v="0"/>
    <n v="0"/>
    <n v="0"/>
    <n v="0"/>
    <n v="0"/>
  </r>
  <r>
    <x v="14"/>
    <n v="3040114300"/>
    <s v="OBGYN/ADMIN"/>
    <x v="147"/>
    <m/>
    <m/>
    <s v="IMPAACT-YEAR7"/>
    <x v="41"/>
    <x v="117"/>
    <n v="0"/>
    <n v="0"/>
    <n v="0"/>
    <n v="12208.44"/>
    <n v="-5050.6400000000003"/>
  </r>
  <r>
    <x v="14"/>
    <n v="3040123423"/>
    <s v="SURGERY"/>
    <x v="148"/>
    <s v="S"/>
    <s v="627079"/>
    <s v="ROC DOD UW SURGERY TXA"/>
    <x v="0"/>
    <x v="118"/>
    <n v="0"/>
    <n v="0"/>
    <n v="0"/>
    <n v="0"/>
    <n v="0"/>
  </r>
  <r>
    <x v="14"/>
    <n v="3040123423"/>
    <s v="SURGERY"/>
    <x v="149"/>
    <s v="S"/>
    <s v="627079"/>
    <s v="ROC UW SURGERY CCC"/>
    <x v="0"/>
    <x v="118"/>
    <n v="0"/>
    <n v="0"/>
    <n v="0"/>
    <n v="0"/>
    <n v="0"/>
  </r>
  <r>
    <x v="14"/>
    <n v="3040112041"/>
    <s v="DEPARTMENT OF MEDICINE"/>
    <x v="150"/>
    <s v="S"/>
    <s v="627079"/>
    <s v="ROC SEATTLE/KC NIH"/>
    <x v="0"/>
    <x v="119"/>
    <n v="0"/>
    <n v="0"/>
    <n v="0"/>
    <n v="0"/>
    <n v="0"/>
  </r>
  <r>
    <x v="14"/>
    <n v="3040112111"/>
    <s v="DEPARTMENT OF MEDICINE"/>
    <x v="151"/>
    <m/>
    <m/>
    <s v="2/3-GENOMICS OF SCHIZ"/>
    <x v="0"/>
    <x v="120"/>
    <n v="1"/>
    <n v="0"/>
    <n v="0"/>
    <n v="0"/>
    <n v="0"/>
  </r>
  <r>
    <x v="14"/>
    <n v="3040116000"/>
    <s v="ORTHOPEDICS"/>
    <x v="152"/>
    <m/>
    <m/>
    <s v="IMPRESS"/>
    <x v="0"/>
    <x v="121"/>
    <n v="0"/>
    <n v="0"/>
    <n v="9982.49"/>
    <n v="0"/>
    <n v="0"/>
  </r>
  <r>
    <x v="14"/>
    <n v="3040118200"/>
    <s v="PEDIATRICS"/>
    <x v="153"/>
    <s v="P"/>
    <s v="666307"/>
    <s v="AHA MUSCLE OXYGENATION"/>
    <x v="0"/>
    <x v="122"/>
    <n v="0"/>
    <n v="0"/>
    <n v="0"/>
    <n v="0"/>
    <n v="0"/>
  </r>
  <r>
    <x v="14"/>
    <n v="3040126000"/>
    <s v="NEUROLOGY"/>
    <x v="154"/>
    <m/>
    <m/>
    <s v="HDSA COE 2011"/>
    <x v="0"/>
    <x v="123"/>
    <n v="0"/>
    <n v="0"/>
    <n v="23278.12"/>
    <n v="0"/>
    <n v="0"/>
  </r>
  <r>
    <x v="14"/>
    <n v="3040112178"/>
    <s v="DEPARTMENT OF MEDICINE"/>
    <x v="155"/>
    <m/>
    <m/>
    <s v="CITN06-ALT803"/>
    <x v="10"/>
    <x v="92"/>
    <n v="0"/>
    <n v="0"/>
    <n v="0"/>
    <n v="0"/>
    <n v="-26626.04"/>
  </r>
  <r>
    <x v="14"/>
    <n v="3040910000"/>
    <s v="815 ANESTH"/>
    <x v="156"/>
    <m/>
    <m/>
    <s v="GRAFT MITOCHONDRION"/>
    <x v="49"/>
    <x v="124"/>
    <n v="0"/>
    <n v="-4.1265999999999998"/>
    <n v="283.76"/>
    <n v="0"/>
    <n v="0"/>
  </r>
  <r>
    <x v="14"/>
    <n v="3040112041"/>
    <s v="DEPARTMENT OF MEDICINE"/>
    <x v="157"/>
    <s v="P"/>
    <s v="667093"/>
    <s v="AIM HIGH MR AXIO"/>
    <x v="0"/>
    <x v="125"/>
    <n v="0"/>
    <n v="0"/>
    <n v="0"/>
    <n v="14605.92"/>
    <n v="0"/>
  </r>
  <r>
    <x v="14"/>
    <n v="3040112135"/>
    <s v="DEPARTMENT OF MEDICINE"/>
    <x v="158"/>
    <m/>
    <m/>
    <s v="EDIC HEARING SUBSTUDY"/>
    <x v="10"/>
    <x v="126"/>
    <n v="0"/>
    <n v="0"/>
    <n v="0"/>
    <n v="139.88999999999999"/>
    <n v="0"/>
  </r>
  <r>
    <x v="14"/>
    <n v="3040922670"/>
    <s v="REHAB MED SLU"/>
    <x v="159"/>
    <m/>
    <m/>
    <s v="MDA TRANSLATIONAL"/>
    <x v="11"/>
    <x v="127"/>
    <n v="0"/>
    <n v="0"/>
    <n v="0"/>
    <n v="0"/>
    <n v="-37267.26"/>
  </r>
  <r>
    <x v="14"/>
    <n v="3040112027"/>
    <s v="DEPARTMENT OF MEDICINE"/>
    <x v="160"/>
    <m/>
    <m/>
    <s v="HYPOTHALAMUS&amp;DIABETES"/>
    <x v="0"/>
    <x v="128"/>
    <n v="0"/>
    <n v="0"/>
    <n v="146.49"/>
    <n v="0"/>
    <n v="0"/>
  </r>
  <r>
    <x v="14"/>
    <n v="3040912133"/>
    <s v="815 MED"/>
    <x v="161"/>
    <s v="P"/>
    <s v="666417"/>
    <s v="ANDROGEN MEDIATED CRP"/>
    <x v="0"/>
    <x v="129"/>
    <n v="0"/>
    <n v="0"/>
    <n v="0"/>
    <n v="0"/>
    <n v="0"/>
  </r>
  <r>
    <x v="14"/>
    <n v="3040120000"/>
    <s v="RADIOLOGY"/>
    <x v="162"/>
    <m/>
    <m/>
    <s v="ARC LEGALSAMS"/>
    <x v="23"/>
    <x v="130"/>
    <n v="0"/>
    <n v="0"/>
    <n v="1831.67"/>
    <n v="0"/>
    <n v="0"/>
  </r>
  <r>
    <x v="14"/>
    <n v="3040922670"/>
    <s v="REHAB MED SLU"/>
    <x v="163"/>
    <s v="S"/>
    <s v="666197"/>
    <s v="MDA RESEARCH SUB YR2"/>
    <x v="45"/>
    <x v="127"/>
    <n v="0"/>
    <n v="0"/>
    <n v="0"/>
    <n v="0"/>
    <n v="-19233.84"/>
  </r>
  <r>
    <x v="14"/>
    <n v="3040120000"/>
    <s v="RADIOLOGY"/>
    <x v="164"/>
    <m/>
    <m/>
    <s v="CROSS-IBIS"/>
    <x v="0"/>
    <x v="131"/>
    <n v="0"/>
    <n v="0"/>
    <n v="0"/>
    <n v="7690.82"/>
    <n v="-0.02"/>
  </r>
  <r>
    <x v="14"/>
    <n v="3040915000"/>
    <s v="OPHTH SLU"/>
    <x v="165"/>
    <s v="P"/>
    <s v="666223"/>
    <s v="NANO GRANT"/>
    <x v="12"/>
    <x v="132"/>
    <n v="0"/>
    <n v="0"/>
    <n v="15975"/>
    <n v="15954.12"/>
    <n v="0"/>
  </r>
  <r>
    <x v="14"/>
    <n v="3041042093"/>
    <s v="ROSEN MICRO"/>
    <x v="166"/>
    <m/>
    <m/>
    <s v="MULLINS AMFAR BEAD"/>
    <x v="23"/>
    <x v="133"/>
    <n v="0"/>
    <n v="-5196.1242000000002"/>
    <n v="105.83"/>
    <n v="0"/>
    <n v="0"/>
  </r>
  <r>
    <x v="14"/>
    <n v="3040922670"/>
    <s v="REHAB MED SLU"/>
    <x v="167"/>
    <s v="P"/>
    <s v="666197"/>
    <s v="MDA201127 RESEARCH"/>
    <x v="12"/>
    <x v="127"/>
    <n v="0"/>
    <n v="0"/>
    <n v="0"/>
    <n v="-981.33"/>
    <n v="-0.01"/>
  </r>
  <r>
    <x v="14"/>
    <n v="3040431060"/>
    <s v="BIOENGINEERING"/>
    <x v="168"/>
    <m/>
    <m/>
    <s v="WOODROW-GATES"/>
    <x v="0"/>
    <x v="134"/>
    <n v="0"/>
    <n v="0"/>
    <n v="0"/>
    <n v="-11607.72"/>
    <n v="0"/>
  </r>
  <r>
    <x v="14"/>
    <n v="3040112025"/>
    <s v="DEPARTMENT OF MEDICINE"/>
    <x v="169"/>
    <m/>
    <m/>
    <s v="EPI OF IGFS AND AGING"/>
    <x v="10"/>
    <x v="135"/>
    <n v="0"/>
    <n v="0"/>
    <n v="0"/>
    <n v="15267.52"/>
    <n v="0"/>
  </r>
  <r>
    <x v="14"/>
    <n v="3040118250"/>
    <s v="PEDIATRICS"/>
    <x v="170"/>
    <m/>
    <m/>
    <s v="CFF/NIH MANIC 2013"/>
    <x v="0"/>
    <x v="136"/>
    <n v="0"/>
    <n v="0"/>
    <n v="0"/>
    <n v="0"/>
    <n v="0"/>
  </r>
  <r>
    <x v="14"/>
    <n v="3040113000"/>
    <s v="NEUROLOGICAL SURGERY"/>
    <x v="171"/>
    <s v="P"/>
    <s v="665445"/>
    <s v="CHESNUT TEMKIN TRACK"/>
    <x v="10"/>
    <x v="137"/>
    <n v="0"/>
    <n v="0"/>
    <n v="49665.85"/>
    <n v="0"/>
    <n v="0"/>
  </r>
  <r>
    <x v="14"/>
    <n v="3040112138"/>
    <s v="DEPARTMENT OF MEDICINE"/>
    <x v="172"/>
    <m/>
    <m/>
    <s v="ACCORD FOLLOW-ON YR 1"/>
    <x v="0"/>
    <x v="138"/>
    <n v="0"/>
    <n v="0"/>
    <n v="242222.87"/>
    <n v="2058.2399999999998"/>
    <n v="0"/>
  </r>
  <r>
    <x v="14"/>
    <n v="3040922670"/>
    <s v="REHAB MED SLU"/>
    <x v="173"/>
    <s v="S"/>
    <s v="666197"/>
    <s v="MDA201127 SUB YR3"/>
    <x v="12"/>
    <x v="127"/>
    <n v="12862.53"/>
    <n v="0"/>
    <n v="0"/>
    <n v="0"/>
    <n v="-20729.91"/>
  </r>
  <r>
    <x v="14"/>
    <n v="3040943002"/>
    <s v="PATHOLOGY SLU"/>
    <x v="174"/>
    <s v="P"/>
    <s v="668791"/>
    <s v="PDGFRA"/>
    <x v="50"/>
    <x v="139"/>
    <n v="0"/>
    <n v="0"/>
    <n v="0"/>
    <n v="23971"/>
    <n v="0"/>
  </r>
  <r>
    <x v="14"/>
    <n v="3040931002"/>
    <s v="815 BIOENGINEERING"/>
    <x v="175"/>
    <m/>
    <m/>
    <s v="F31 WARD"/>
    <x v="51"/>
    <x v="140"/>
    <n v="0"/>
    <n v="0"/>
    <n v="0"/>
    <n v="0"/>
    <n v="-2690.29"/>
  </r>
  <r>
    <x v="14"/>
    <n v="3040112018"/>
    <s v="DEPARTMENT OF MEDICINE"/>
    <x v="176"/>
    <s v="S"/>
    <s v="674519"/>
    <s v="Y2 SEATTLE STD/HIV PTC"/>
    <x v="10"/>
    <x v="93"/>
    <n v="0"/>
    <n v="0"/>
    <n v="3596.54"/>
    <n v="0"/>
    <n v="0"/>
  </r>
  <r>
    <x v="14"/>
    <n v="3040620200"/>
    <s v="CEDI"/>
    <x v="177"/>
    <m/>
    <m/>
    <s v="SMDEP"/>
    <x v="22"/>
    <x v="141"/>
    <n v="0"/>
    <n v="-16022.9385"/>
    <n v="0"/>
    <n v="31500"/>
    <n v="0"/>
  </r>
  <r>
    <x v="14"/>
    <n v="3040449000"/>
    <s v="GLOBAL HEALTH"/>
    <x v="178"/>
    <m/>
    <m/>
    <s v="MEPILINKED MENTAL HLTH"/>
    <x v="10"/>
    <x v="142"/>
    <n v="0"/>
    <n v="0"/>
    <n v="2.42"/>
    <n v="10752.85"/>
    <n v="0"/>
  </r>
  <r>
    <x v="14"/>
    <n v="3040112018"/>
    <s v="DEPARTMENT OF MEDICINE"/>
    <x v="179"/>
    <s v="P"/>
    <s v="674519"/>
    <s v="Y2 SEATTLE STD/HIV PTC"/>
    <x v="10"/>
    <x v="93"/>
    <n v="0"/>
    <n v="0"/>
    <n v="118.45"/>
    <n v="0"/>
    <n v="0"/>
  </r>
  <r>
    <x v="14"/>
    <n v="3040112018"/>
    <s v="DEPARTMENT OF MEDICINE"/>
    <x v="180"/>
    <m/>
    <m/>
    <s v="IRIM-UoW MEPI PRIME"/>
    <x v="12"/>
    <x v="143"/>
    <n v="0"/>
    <n v="0"/>
    <n v="0"/>
    <n v="3242.26"/>
    <n v="0"/>
  </r>
  <r>
    <x v="14"/>
    <n v="3040112111"/>
    <s v="DEPARTMENT OF MEDICINE"/>
    <x v="181"/>
    <m/>
    <m/>
    <s v="GENETIC FELLOW"/>
    <x v="52"/>
    <x v="144"/>
    <n v="8503.7999999999993"/>
    <n v="0"/>
    <n v="0"/>
    <n v="0"/>
    <n v="0"/>
  </r>
  <r>
    <x v="14"/>
    <n v="3040112018"/>
    <s v="DEPARTMENT OF MEDICINE"/>
    <x v="182"/>
    <m/>
    <m/>
    <s v="ADAPT-R"/>
    <x v="0"/>
    <x v="145"/>
    <n v="0"/>
    <n v="0"/>
    <n v="0"/>
    <n v="13397"/>
    <n v="0"/>
  </r>
  <r>
    <x v="14"/>
    <n v="3040119000"/>
    <s v="PSYCHIATRY"/>
    <x v="183"/>
    <m/>
    <m/>
    <s v="MIND-BODY THERAPIES"/>
    <x v="19"/>
    <x v="146"/>
    <n v="0"/>
    <n v="0"/>
    <n v="0"/>
    <n v="0"/>
    <n v="0"/>
  </r>
  <r>
    <x v="14"/>
    <n v="3040117000"/>
    <s v="OTOLARYNG-HD&amp;NECK SURG"/>
    <x v="184"/>
    <m/>
    <m/>
    <s v="MENDEZ PSRS"/>
    <x v="0"/>
    <x v="147"/>
    <n v="0"/>
    <n v="-7725.0960999999998"/>
    <n v="0"/>
    <n v="0"/>
    <n v="0"/>
  </r>
  <r>
    <x v="14"/>
    <n v="3040112018"/>
    <s v="DEPARTMENT OF MEDICINE"/>
    <x v="185"/>
    <m/>
    <m/>
    <s v="HEROLD PREP U19 2014"/>
    <x v="0"/>
    <x v="93"/>
    <n v="0"/>
    <n v="0"/>
    <n v="0"/>
    <n v="2132.92"/>
    <n v="0"/>
  </r>
  <r>
    <x v="14"/>
    <n v="3040112042"/>
    <s v="DEPARTMENT OF MEDICINE"/>
    <x v="186"/>
    <s v="S"/>
    <s v="667093"/>
    <s v="AHM MR AXIO ZHAO SUB"/>
    <x v="0"/>
    <x v="148"/>
    <n v="0"/>
    <n v="0"/>
    <n v="0"/>
    <n v="0"/>
    <n v="0"/>
  </r>
  <r>
    <x v="14"/>
    <n v="3040126000"/>
    <s v="NEUROLOGY"/>
    <x v="187"/>
    <m/>
    <m/>
    <s v="WANG WASH U SUB"/>
    <x v="0"/>
    <x v="105"/>
    <n v="0"/>
    <n v="0"/>
    <n v="0"/>
    <n v="0"/>
    <n v="-331.54"/>
  </r>
  <r>
    <x v="14"/>
    <n v="3040910000"/>
    <s v="815 ANESTH"/>
    <x v="188"/>
    <m/>
    <m/>
    <s v="ADRENOCEPTORS"/>
    <x v="53"/>
    <x v="149"/>
    <n v="0"/>
    <n v="0"/>
    <n v="76824.12"/>
    <n v="0"/>
    <n v="0"/>
  </r>
  <r>
    <x v="14"/>
    <n v="3040111100"/>
    <s v="FAMILY MEDICINE"/>
    <x v="189"/>
    <m/>
    <m/>
    <s v="NIHR DIAGNOSTICS"/>
    <x v="11"/>
    <x v="150"/>
    <n v="0"/>
    <n v="0"/>
    <n v="0"/>
    <n v="22476"/>
    <n v="-8.8000000000000007"/>
  </r>
  <r>
    <x v="14"/>
    <n v="3040910000"/>
    <s v="815 ANESTH"/>
    <x v="190"/>
    <m/>
    <m/>
    <s v="ADRENOCEPTORS SUMMER13"/>
    <x v="25"/>
    <x v="149"/>
    <n v="0"/>
    <n v="0"/>
    <n v="0"/>
    <n v="0"/>
    <n v="-233.06"/>
  </r>
  <r>
    <x v="14"/>
    <n v="3040113000"/>
    <s v="NEUROLOGICAL SURGERY"/>
    <x v="191"/>
    <s v="S"/>
    <s v="665445"/>
    <s v="CHESNUT TEMKIN TRACK"/>
    <x v="10"/>
    <x v="137"/>
    <n v="0"/>
    <n v="0"/>
    <n v="71494.95"/>
    <n v="0"/>
    <n v="0"/>
  </r>
  <r>
    <x v="14"/>
    <n v="3040112018"/>
    <s v="DEPARTMENT OF MEDICINE"/>
    <x v="192"/>
    <s v="P"/>
    <s v="667882"/>
    <s v="CNICS"/>
    <x v="10"/>
    <x v="151"/>
    <n v="44881.85"/>
    <n v="0"/>
    <n v="892.24"/>
    <n v="0"/>
    <n v="0"/>
  </r>
  <r>
    <x v="14"/>
    <n v="3040110000"/>
    <s v="ANESTHESIOLGY&amp;PAIN MED"/>
    <x v="193"/>
    <m/>
    <m/>
    <s v="TBI &amp; CARDIAC FUNCTION"/>
    <x v="0"/>
    <x v="152"/>
    <n v="0"/>
    <n v="-2574.7193000000002"/>
    <n v="3725"/>
    <n v="0"/>
    <n v="0"/>
  </r>
  <r>
    <x v="14"/>
    <n v="3040431020"/>
    <s v="BIOENGINEERING"/>
    <x v="194"/>
    <m/>
    <m/>
    <s v="ET1 AND DIABETIC VC"/>
    <x v="0"/>
    <x v="153"/>
    <n v="0"/>
    <n v="0"/>
    <n v="0"/>
    <n v="0"/>
    <n v="0"/>
  </r>
  <r>
    <x v="14"/>
    <n v="3040126000"/>
    <s v="NEUROLOGY"/>
    <x v="195"/>
    <m/>
    <m/>
    <s v="PREDICT HD PIA"/>
    <x v="10"/>
    <x v="104"/>
    <n v="0"/>
    <n v="0"/>
    <n v="13435.63"/>
    <n v="0"/>
    <n v="0"/>
  </r>
  <r>
    <x v="14"/>
    <n v="3040915000"/>
    <s v="OPHTH SLU"/>
    <x v="196"/>
    <s v="S"/>
    <s v="666223"/>
    <s v="NANO GRANT SUB"/>
    <x v="12"/>
    <x v="132"/>
    <n v="0"/>
    <n v="0"/>
    <n v="0"/>
    <n v="0"/>
    <n v="-15954.12"/>
  </r>
  <r>
    <x v="14"/>
    <n v="3040112171"/>
    <s v="DEPARTMENT OF MEDICINE"/>
    <x v="197"/>
    <m/>
    <m/>
    <s v="TEVA CTC SUBSTUDY"/>
    <x v="54"/>
    <x v="154"/>
    <n v="0"/>
    <n v="0"/>
    <n v="11070.3"/>
    <n v="0"/>
    <n v="0"/>
  </r>
  <r>
    <x v="14"/>
    <n v="3040934000"/>
    <s v="BIME SLU"/>
    <x v="198"/>
    <m/>
    <m/>
    <s v="RTI TANZANIA PEPFAR"/>
    <x v="39"/>
    <x v="155"/>
    <n v="0"/>
    <n v="0"/>
    <n v="0"/>
    <n v="0"/>
    <n v="0"/>
  </r>
  <r>
    <x v="14"/>
    <n v="3040922670"/>
    <s v="REHAB MED SLU"/>
    <x v="199"/>
    <s v="S"/>
    <s v="666197"/>
    <s v="MDA RESEARCH SUB YR1"/>
    <x v="55"/>
    <x v="127"/>
    <n v="0"/>
    <n v="0"/>
    <n v="40005.78"/>
    <n v="0"/>
    <n v="0"/>
  </r>
  <r>
    <x v="14"/>
    <n v="3040112049"/>
    <s v="DEPARTMENT OF MEDICINE"/>
    <x v="200"/>
    <m/>
    <m/>
    <s v="FLAT SUGAR AZ"/>
    <x v="0"/>
    <x v="156"/>
    <n v="502.66"/>
    <n v="0"/>
    <n v="112062.95"/>
    <n v="0"/>
    <n v="0"/>
  </r>
  <r>
    <x v="14"/>
    <n v="3040947002"/>
    <s v="IMMUNOLOGY SLU"/>
    <x v="201"/>
    <m/>
    <m/>
    <s v="RIG-I KINETA SUB"/>
    <x v="0"/>
    <x v="157"/>
    <n v="0"/>
    <n v="0"/>
    <n v="0"/>
    <n v="2174.91"/>
    <n v="0"/>
  </r>
  <r>
    <x v="14"/>
    <n v="3040126000"/>
    <s v="NEUROLOGY"/>
    <x v="202"/>
    <m/>
    <m/>
    <s v="MOUSE MODELS OF SCA14"/>
    <x v="0"/>
    <x v="158"/>
    <n v="0"/>
    <n v="0"/>
    <n v="0"/>
    <n v="0"/>
    <n v="0"/>
  </r>
  <r>
    <x v="14"/>
    <n v="3040112177"/>
    <s v="DEPARTMENT OF MEDICINE"/>
    <x v="203"/>
    <m/>
    <m/>
    <s v="HALO-109-201"/>
    <x v="10"/>
    <x v="159"/>
    <n v="0"/>
    <n v="0"/>
    <n v="97713.86"/>
    <n v="0"/>
    <n v="0"/>
  </r>
  <r>
    <x v="14"/>
    <n v="3040940000"/>
    <s v="815 BIOC"/>
    <x v="204"/>
    <s v="P"/>
    <s v="663751"/>
    <s v="RaceMDS1P"/>
    <x v="33"/>
    <x v="160"/>
    <n v="0"/>
    <n v="0"/>
    <n v="0"/>
    <n v="79602.78"/>
    <n v="0"/>
  </r>
  <r>
    <x v="14"/>
    <n v="3040443600"/>
    <s v="PATHOLOGY"/>
    <x v="205"/>
    <m/>
    <m/>
    <s v="CCSG PDX REPOSITORY"/>
    <x v="0"/>
    <x v="161"/>
    <n v="0"/>
    <n v="0"/>
    <n v="0"/>
    <n v="0"/>
    <n v="-2965.5"/>
  </r>
  <r>
    <x v="14"/>
    <n v="3040442460"/>
    <s v="MICROBIOLOGY"/>
    <x v="206"/>
    <m/>
    <m/>
    <s v="PARSEK MEDIMMUNE"/>
    <x v="56"/>
    <x v="162"/>
    <n v="0"/>
    <n v="0"/>
    <n v="0"/>
    <n v="1000"/>
    <n v="-65061.17"/>
  </r>
  <r>
    <x v="14"/>
    <n v="3040112025"/>
    <s v="DEPARTMENT OF MEDICINE"/>
    <x v="207"/>
    <m/>
    <m/>
    <s v="GENFA"/>
    <x v="0"/>
    <x v="163"/>
    <n v="0"/>
    <n v="0"/>
    <n v="0"/>
    <n v="0"/>
    <n v="0"/>
  </r>
  <r>
    <x v="14"/>
    <n v="3040112081"/>
    <s v="DEPARTMENT OF MEDICINE"/>
    <x v="208"/>
    <m/>
    <m/>
    <s v="ACETAMINOPHEN TOXICITY"/>
    <x v="13"/>
    <x v="164"/>
    <n v="0"/>
    <n v="0"/>
    <n v="0"/>
    <n v="0"/>
    <n v="0"/>
  </r>
  <r>
    <x v="14"/>
    <n v="3040112031"/>
    <s v="DEPARTMENT OF MEDICINE"/>
    <x v="209"/>
    <m/>
    <m/>
    <s v="LUCAS CODE EVALUATION"/>
    <x v="57"/>
    <x v="165"/>
    <n v="0"/>
    <n v="0"/>
    <n v="701.97"/>
    <n v="19928"/>
    <n v="0"/>
  </r>
  <r>
    <x v="14"/>
    <n v="3040112220"/>
    <s v="DEPARTMENT OF MEDICINE"/>
    <x v="210"/>
    <m/>
    <m/>
    <s v="CCSG 2014 RENEWAL"/>
    <x v="0"/>
    <x v="109"/>
    <n v="0"/>
    <n v="0"/>
    <n v="69.38"/>
    <n v="0"/>
    <n v="0"/>
  </r>
  <r>
    <x v="14"/>
    <n v="3040118120"/>
    <s v="PEDIATRICS"/>
    <x v="211"/>
    <m/>
    <m/>
    <s v="FASD OHSU SUB"/>
    <x v="41"/>
    <x v="166"/>
    <n v="0"/>
    <n v="0"/>
    <n v="14980.66"/>
    <n v="0"/>
    <n v="0"/>
  </r>
  <r>
    <x v="14"/>
    <n v="3040119160"/>
    <s v="PSYCHIATRY"/>
    <x v="212"/>
    <m/>
    <m/>
    <s v="GOALS2"/>
    <x v="0"/>
    <x v="167"/>
    <n v="0"/>
    <n v="0"/>
    <n v="0"/>
    <n v="0"/>
    <n v="-40428.68"/>
  </r>
  <r>
    <x v="14"/>
    <n v="3040120000"/>
    <s v="RADIOLOGY"/>
    <x v="213"/>
    <m/>
    <m/>
    <s v="KEC HD ENERGETICS"/>
    <x v="23"/>
    <x v="168"/>
    <n v="0"/>
    <n v="0"/>
    <n v="0"/>
    <n v="168818"/>
    <n v="-5100"/>
  </r>
  <r>
    <x v="14"/>
    <n v="3040112139"/>
    <s v="DEPARTMENT OF MEDICINE"/>
    <x v="214"/>
    <m/>
    <m/>
    <s v="ETHICON CONTRACT"/>
    <x v="0"/>
    <x v="169"/>
    <n v="0"/>
    <n v="0"/>
    <n v="0"/>
    <n v="0"/>
    <n v="-12827.36"/>
  </r>
  <r>
    <x v="14"/>
    <n v="3040112012"/>
    <s v="DEPARTMENT OF MEDICINE"/>
    <x v="215"/>
    <m/>
    <m/>
    <s v="MK5172-003"/>
    <x v="31"/>
    <x v="170"/>
    <n v="0"/>
    <n v="0"/>
    <n v="7028.36"/>
    <n v="0"/>
    <n v="0"/>
  </r>
  <r>
    <x v="14"/>
    <n v="3040120000"/>
    <s v="RADIOLOGY"/>
    <x v="216"/>
    <m/>
    <m/>
    <s v="BWB HSR MODULES"/>
    <x v="0"/>
    <x v="86"/>
    <n v="0"/>
    <n v="0"/>
    <n v="0"/>
    <n v="7494.7"/>
    <n v="0"/>
  </r>
  <r>
    <x v="14"/>
    <n v="3040112048"/>
    <s v="DEPARTMENT OF MEDICINE"/>
    <x v="217"/>
    <m/>
    <m/>
    <s v="VP RECONSTRUCTION"/>
    <x v="58"/>
    <x v="171"/>
    <n v="0"/>
    <n v="0"/>
    <n v="0"/>
    <n v="59465.37"/>
    <n v="0"/>
  </r>
  <r>
    <x v="14"/>
    <n v="3040114500"/>
    <s v="OBGYN/ADMIN"/>
    <x v="218"/>
    <m/>
    <m/>
    <s v="GAPPS YEAR 4"/>
    <x v="0"/>
    <x v="172"/>
    <n v="0"/>
    <n v="-43199.358800000002"/>
    <n v="0"/>
    <n v="0"/>
    <n v="-8478.0300000000007"/>
  </r>
  <r>
    <x v="14"/>
    <n v="3040112022"/>
    <s v="DEPARTMENT OF MEDICINE"/>
    <x v="219"/>
    <m/>
    <m/>
    <s v="COGNITION IN ELDERLY"/>
    <x v="19"/>
    <x v="173"/>
    <n v="0"/>
    <n v="0"/>
    <n v="0"/>
    <n v="120.48"/>
    <n v="0"/>
  </r>
  <r>
    <x v="14"/>
    <n v="3040112135"/>
    <s v="DEPARTMENT OF MEDICINE"/>
    <x v="220"/>
    <s v="S"/>
    <s v="663979"/>
    <s v="DCC SITE ACCORDIAN SUB"/>
    <x v="0"/>
    <x v="174"/>
    <n v="0"/>
    <n v="0"/>
    <n v="63969.07"/>
    <n v="0"/>
    <n v="0"/>
  </r>
  <r>
    <x v="14"/>
    <n v="3040126000"/>
    <s v="NEUROLOGY"/>
    <x v="221"/>
    <m/>
    <m/>
    <s v="MEDIC ONE"/>
    <x v="0"/>
    <x v="175"/>
    <n v="0"/>
    <n v="0"/>
    <n v="0"/>
    <n v="16158.64"/>
    <n v="0"/>
  </r>
  <r>
    <x v="14"/>
    <n v="3040112171"/>
    <s v="DEPARTMENT OF MEDICINE"/>
    <x v="222"/>
    <m/>
    <m/>
    <s v="OGX-BLADDER-2"/>
    <x v="54"/>
    <x v="176"/>
    <n v="0"/>
    <n v="0"/>
    <n v="0"/>
    <n v="0"/>
    <n v="-1214.76"/>
  </r>
  <r>
    <x v="14"/>
    <n v="3040112049"/>
    <s v="DEPARTMENT OF MEDICINE"/>
    <x v="223"/>
    <s v="P"/>
    <s v="663979"/>
    <s v="ACCORDION OPTION 2"/>
    <x v="0"/>
    <x v="156"/>
    <n v="0"/>
    <n v="0"/>
    <n v="0"/>
    <n v="0"/>
    <n v="0"/>
  </r>
  <r>
    <x v="14"/>
    <n v="3040443600"/>
    <s v="PATHOLOGY"/>
    <x v="224"/>
    <m/>
    <m/>
    <s v="CERMED"/>
    <x v="3"/>
    <x v="177"/>
    <n v="0"/>
    <n v="0"/>
    <n v="0"/>
    <n v="60629.91"/>
    <n v="0"/>
  </r>
  <r>
    <x v="14"/>
    <n v="3040133510"/>
    <s v="LAB MEDICINE"/>
    <x v="225"/>
    <m/>
    <m/>
    <s v="RARECYTE"/>
    <x v="0"/>
    <x v="178"/>
    <n v="0"/>
    <n v="0"/>
    <n v="0"/>
    <n v="0"/>
    <n v="-37760.839999999997"/>
  </r>
  <r>
    <x v="14"/>
    <n v="3040112171"/>
    <s v="DEPARTMENT OF MEDICINE"/>
    <x v="226"/>
    <m/>
    <m/>
    <s v="ABI-DART"/>
    <x v="0"/>
    <x v="179"/>
    <n v="0"/>
    <n v="0"/>
    <n v="0"/>
    <n v="0"/>
    <n v="-1975.53"/>
  </r>
  <r>
    <x v="15"/>
    <n v="3060005000"/>
    <s v="BIOBHV NURS &amp; HLTH SYS"/>
    <x v="227"/>
    <m/>
    <m/>
    <s v="BIOBEHAVIORAL NURS RES"/>
    <x v="23"/>
    <x v="180"/>
    <n v="9578"/>
    <n v="-9184.4977999999992"/>
    <n v="141.28"/>
    <n v="0"/>
    <n v="0"/>
  </r>
  <r>
    <x v="15"/>
    <n v="3060003020"/>
    <s v="FAMILY &amp; CHILD NURSING"/>
    <x v="228"/>
    <m/>
    <m/>
    <s v="PFR CHILDREN'S ADMIN"/>
    <x v="13"/>
    <x v="181"/>
    <n v="0"/>
    <n v="0"/>
    <n v="7244.39"/>
    <n v="16192.5"/>
    <n v="0"/>
  </r>
  <r>
    <x v="16"/>
    <n v="3080001000"/>
    <s v="DEPARTMENT OF PHARMACY"/>
    <x v="229"/>
    <m/>
    <m/>
    <s v="NOVARTIS OUTCOMES"/>
    <x v="12"/>
    <x v="182"/>
    <n v="0"/>
    <n v="0"/>
    <n v="0"/>
    <n v="-5133.8599999999997"/>
    <n v="0"/>
  </r>
  <r>
    <x v="16"/>
    <n v="3080004000"/>
    <s v="PHARMACEUTICS"/>
    <x v="230"/>
    <m/>
    <m/>
    <s v="OATP1A2"/>
    <x v="57"/>
    <x v="183"/>
    <n v="0"/>
    <n v="0"/>
    <n v="0"/>
    <n v="0"/>
    <n v="0"/>
  </r>
  <r>
    <x v="16"/>
    <n v="3080001000"/>
    <s v="DEPARTMENT OF PHARMACY"/>
    <x v="231"/>
    <s v="P"/>
    <s v="661178"/>
    <s v="OPRU CAPITATION-GDM"/>
    <x v="0"/>
    <x v="184"/>
    <n v="0"/>
    <n v="0"/>
    <n v="0"/>
    <n v="0"/>
    <n v="0"/>
  </r>
  <r>
    <x v="17"/>
    <n v="3100004000"/>
    <s v="HEALTH SERVICES/MAIN"/>
    <x v="232"/>
    <m/>
    <m/>
    <s v="BREAST CANCER OUTC YR2"/>
    <x v="0"/>
    <x v="185"/>
    <n v="0"/>
    <n v="0"/>
    <n v="0"/>
    <n v="0"/>
    <n v="-3486"/>
  </r>
  <r>
    <x v="17"/>
    <n v="3100004300"/>
    <s v="HEALTH SERVICES/MAIN"/>
    <x v="233"/>
    <m/>
    <m/>
    <s v="2011 PH SYMPOSIUM"/>
    <x v="59"/>
    <x v="186"/>
    <n v="0"/>
    <n v="-8134.0671000000002"/>
    <n v="5107.8900000000003"/>
    <n v="0"/>
    <n v="0"/>
  </r>
  <r>
    <x v="17"/>
    <n v="3100002000"/>
    <s v="ENVIRO &amp; OCCUP HEALTH"/>
    <x v="234"/>
    <s v="P"/>
    <s v="636714"/>
    <s v="DETECTOR-DHS/LATTICE"/>
    <x v="6"/>
    <x v="187"/>
    <n v="0"/>
    <n v="0"/>
    <n v="0"/>
    <n v="11987.34"/>
    <n v="0"/>
  </r>
  <r>
    <x v="17"/>
    <n v="3100003000"/>
    <s v="EPIDEMIOLOGY"/>
    <x v="235"/>
    <m/>
    <m/>
    <s v="xxxADVxxxDIABETES IN A"/>
    <x v="0"/>
    <x v="188"/>
    <n v="0"/>
    <n v="0"/>
    <n v="62220.41"/>
    <n v="0"/>
    <n v="0"/>
  </r>
  <r>
    <x v="17"/>
    <n v="3100002000"/>
    <s v="ENVIRO &amp; OCCUP HEALTH"/>
    <x v="236"/>
    <s v="P"/>
    <s v="660042"/>
    <s v="LATTICE/AF SBIR PH-II"/>
    <x v="1"/>
    <x v="187"/>
    <n v="0"/>
    <n v="0"/>
    <n v="1.44"/>
    <n v="14210.56"/>
    <n v="0"/>
  </r>
  <r>
    <x v="17"/>
    <n v="3100003300"/>
    <s v="EPIDEMIOLOGY"/>
    <x v="237"/>
    <m/>
    <m/>
    <s v="GS SUBJECT ISSUES"/>
    <x v="28"/>
    <x v="189"/>
    <n v="0"/>
    <n v="0"/>
    <n v="0"/>
    <n v="0"/>
    <n v="0"/>
  </r>
  <r>
    <x v="17"/>
    <n v="3100001020"/>
    <s v="BIOSTAT MAIN RESEARCH"/>
    <x v="238"/>
    <m/>
    <m/>
    <s v="CHS - CALICO 2012-13"/>
    <x v="19"/>
    <x v="190"/>
    <n v="0"/>
    <n v="0"/>
    <n v="0"/>
    <n v="0"/>
    <n v="0"/>
  </r>
  <r>
    <x v="17"/>
    <n v="3100002000"/>
    <s v="ENVIRO &amp; OCCUP HEALTH"/>
    <x v="239"/>
    <m/>
    <m/>
    <s v="DOSE STUDY"/>
    <x v="13"/>
    <x v="191"/>
    <n v="0"/>
    <n v="0"/>
    <n v="0"/>
    <n v="0"/>
    <n v="-0.42"/>
  </r>
  <r>
    <x v="17"/>
    <n v="3100002000"/>
    <s v="ENVIRO &amp; OCCUP HEALTH"/>
    <x v="240"/>
    <m/>
    <m/>
    <s v="WHOLE BODY VIBE EXP 3"/>
    <x v="10"/>
    <x v="192"/>
    <n v="0"/>
    <n v="0"/>
    <n v="0"/>
    <n v="0"/>
    <n v="0"/>
  </r>
  <r>
    <x v="17"/>
    <n v="3100002000"/>
    <s v="ENVIRO &amp; OCCUP HEALTH"/>
    <x v="241"/>
    <s v="P"/>
    <s v="660361"/>
    <s v="SBIR-LATTICE DOE"/>
    <x v="60"/>
    <x v="187"/>
    <n v="0"/>
    <n v="0"/>
    <n v="2515.41"/>
    <n v="33000"/>
    <n v="0"/>
  </r>
  <r>
    <x v="17"/>
    <n v="3100001010"/>
    <s v="BIOSTAT MAIN RESEARCH"/>
    <x v="242"/>
    <s v="S"/>
    <s v="627079"/>
    <s v="CCC &amp; DCC"/>
    <x v="0"/>
    <x v="193"/>
    <n v="7638886.7199999997"/>
    <n v="0"/>
    <n v="0"/>
    <n v="0"/>
    <n v="0"/>
  </r>
  <r>
    <x v="17"/>
    <n v="3100004000"/>
    <s v="HEALTH SERVICES/MAIN"/>
    <x v="243"/>
    <m/>
    <m/>
    <s v="EVALUATION VDB PROGRAM"/>
    <x v="18"/>
    <x v="194"/>
    <n v="0"/>
    <n v="0"/>
    <n v="0"/>
    <n v="10511.5"/>
    <n v="-10511.5"/>
  </r>
  <r>
    <x v="17"/>
    <n v="3100001010"/>
    <s v="BIOSTAT MAIN RESEARCH"/>
    <x v="244"/>
    <s v="S"/>
    <s v="627079"/>
    <s v="CTC PROPPER"/>
    <x v="0"/>
    <x v="195"/>
    <n v="0"/>
    <n v="0"/>
    <n v="0"/>
    <n v="0"/>
    <n v="0"/>
  </r>
  <r>
    <x v="17"/>
    <n v="3100001010"/>
    <s v="BIOSTAT MAIN RESEARCH"/>
    <x v="245"/>
    <s v="S"/>
    <s v="627079"/>
    <s v="ROC DOD TXA"/>
    <x v="0"/>
    <x v="193"/>
    <n v="0"/>
    <n v="0"/>
    <n v="0"/>
    <n v="0"/>
    <n v="0"/>
  </r>
  <r>
    <x v="17"/>
    <n v="3100001010"/>
    <s v="BIOSTAT MAIN RESEARCH"/>
    <x v="246"/>
    <s v="S"/>
    <s v="627079"/>
    <s v="ROC PROTOCOL"/>
    <x v="0"/>
    <x v="193"/>
    <n v="0"/>
    <n v="0"/>
    <n v="0"/>
    <n v="0"/>
    <n v="0"/>
  </r>
  <r>
    <x v="17"/>
    <n v="3100004040"/>
    <s v="HEALTH SERVICES/MAIN"/>
    <x v="247"/>
    <m/>
    <m/>
    <s v="OBESITY PREV 2014 USDA"/>
    <x v="0"/>
    <x v="196"/>
    <n v="0"/>
    <n v="0"/>
    <n v="0"/>
    <n v="10671.69"/>
    <n v="0"/>
  </r>
  <r>
    <x v="17"/>
    <n v="3100004040"/>
    <s v="HEALTH SERVICES/MAIN"/>
    <x v="248"/>
    <m/>
    <m/>
    <s v="ACADEMIC HEALTH"/>
    <x v="0"/>
    <x v="197"/>
    <n v="0"/>
    <n v="-628"/>
    <n v="0"/>
    <n v="2339.56"/>
    <n v="0"/>
  </r>
  <r>
    <x v="17"/>
    <n v="3100001060"/>
    <s v="BIOSTAT MAIN RESEARCH"/>
    <x v="249"/>
    <m/>
    <m/>
    <s v="OLGA OPT 1-NIDCR"/>
    <x v="61"/>
    <x v="198"/>
    <n v="46964.84"/>
    <n v="0"/>
    <n v="6790.51"/>
    <n v="28375.34"/>
    <n v="0"/>
  </r>
  <r>
    <x v="17"/>
    <n v="3100001020"/>
    <s v="BIOSTAT MAIN RESEARCH"/>
    <x v="250"/>
    <m/>
    <m/>
    <s v="CHS CORE"/>
    <x v="0"/>
    <x v="199"/>
    <n v="0"/>
    <n v="0"/>
    <n v="179070.99"/>
    <n v="1083460"/>
    <n v="0"/>
  </r>
  <r>
    <x v="17"/>
    <n v="3100001010"/>
    <s v="BIOSTAT MAIN RESEARCH"/>
    <x v="251"/>
    <s v="P"/>
    <s v="627079"/>
    <s v="ROC"/>
    <x v="0"/>
    <x v="193"/>
    <n v="60573.89"/>
    <n v="0"/>
    <n v="0"/>
    <n v="0"/>
    <n v="0"/>
  </r>
  <r>
    <x v="17"/>
    <n v="3100004300"/>
    <s v="HEALTH SERVICES/MAIN"/>
    <x v="252"/>
    <m/>
    <m/>
    <s v="RWJF PH LAW MODULES"/>
    <x v="19"/>
    <x v="200"/>
    <n v="0"/>
    <n v="0"/>
    <n v="0"/>
    <n v="0"/>
    <n v="0"/>
  </r>
  <r>
    <x v="17"/>
    <n v="3100004300"/>
    <s v="HEALTH SERVICES/MAIN"/>
    <x v="253"/>
    <m/>
    <m/>
    <s v="MED ONE 911CALL CENTER"/>
    <x v="0"/>
    <x v="201"/>
    <n v="0"/>
    <n v="0"/>
    <n v="0"/>
    <n v="14879.39"/>
    <n v="0"/>
  </r>
  <r>
    <x v="17"/>
    <n v="3100001010"/>
    <s v="BIOSTAT MAIN RESEARCH"/>
    <x v="254"/>
    <s v="S"/>
    <s v="627079"/>
    <s v="PROHS"/>
    <x v="0"/>
    <x v="193"/>
    <n v="0"/>
    <n v="0"/>
    <n v="0"/>
    <n v="0"/>
    <n v="0"/>
  </r>
  <r>
    <x v="17"/>
    <n v="3100001000"/>
    <s v="BIOSTAT MAIN RESEARCH"/>
    <x v="255"/>
    <m/>
    <m/>
    <s v="ADIPOSITY"/>
    <x v="62"/>
    <x v="202"/>
    <n v="0"/>
    <n v="0"/>
    <n v="0"/>
    <n v="290.24"/>
    <n v="0"/>
  </r>
  <r>
    <x v="17"/>
    <n v="3100001060"/>
    <s v="BIOSTAT MAIN RESEARCH"/>
    <x v="256"/>
    <m/>
    <m/>
    <s v="OLGA OPT 1-NHLBI"/>
    <x v="61"/>
    <x v="198"/>
    <n v="14360.12"/>
    <n v="0"/>
    <n v="0"/>
    <n v="165673.76999999999"/>
    <n v="0"/>
  </r>
  <r>
    <x v="18"/>
    <n v="5100001032"/>
    <s v="BR-B DEAN'S OFFICE"/>
    <x v="257"/>
    <s v="S"/>
    <s v="660604"/>
    <s v="ECSEL C&amp;E SUB 84.173"/>
    <x v="10"/>
    <x v="203"/>
    <n v="0"/>
    <n v="0"/>
    <n v="0"/>
    <n v="2160"/>
    <n v="0"/>
  </r>
  <r>
    <x v="18"/>
    <n v="5100001033"/>
    <s v="BR-B DEAN'S OFFICE"/>
    <x v="258"/>
    <m/>
    <m/>
    <s v="xxxADVxxxCROSSING THE"/>
    <x v="0"/>
    <x v="204"/>
    <n v="0"/>
    <n v="0"/>
    <n v="27830.799999999999"/>
    <n v="0"/>
    <n v="0"/>
  </r>
  <r>
    <x v="18"/>
    <n v="5100001033"/>
    <s v="BR-B DEAN'S OFFICE"/>
    <x v="259"/>
    <m/>
    <m/>
    <s v="xxxADVxxxWSCBP"/>
    <x v="0"/>
    <x v="204"/>
    <n v="0"/>
    <n v="0"/>
    <n v="34428.61"/>
    <n v="0"/>
    <n v="0"/>
  </r>
  <r>
    <x v="18"/>
    <n v="5100001032"/>
    <s v="BR-B DEAN'S OFFICE"/>
    <x v="260"/>
    <s v="P"/>
    <s v="660604"/>
    <s v="ECSEL C&amp;E"/>
    <x v="10"/>
    <x v="203"/>
    <n v="0"/>
    <n v="0"/>
    <n v="0"/>
    <n v="0"/>
    <n v="0"/>
  </r>
  <r>
    <x v="19"/>
    <n v="5800001000"/>
    <s v="BR-B CTR UNV STDY/PRGM"/>
    <x v="261"/>
    <m/>
    <m/>
    <s v="CONFINED H2O"/>
    <x v="23"/>
    <x v="205"/>
    <n v="0"/>
    <n v="0"/>
    <n v="0"/>
    <n v="2190.81"/>
    <n v="0"/>
  </r>
  <r>
    <x v="20"/>
    <n v="6150001100"/>
    <s v="ACADEMIC AFFAIRS-T"/>
    <x v="262"/>
    <m/>
    <m/>
    <s v="PSP INTERAGENCY"/>
    <x v="0"/>
    <x v="206"/>
    <n v="3460.15"/>
    <n v="0"/>
    <n v="0"/>
    <n v="48100.39"/>
    <n v="0"/>
  </r>
  <r>
    <x v="21"/>
    <n v="6400001000"/>
    <s v="T-EDUCATION"/>
    <x v="263"/>
    <m/>
    <m/>
    <s v="TEACHING PARTNERSHIP"/>
    <x v="10"/>
    <x v="207"/>
    <n v="136.29"/>
    <n v="0"/>
    <n v="5382.23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5" minRefreshableVersion="3" preserveFormatting="0" itemPrintTitles="1" createdVersion="5" indent="0" outline="1" outlineData="1" multipleFieldFilters="0">
  <location ref="A3:F27" firstHeaderRow="1" firstDataRow="2" firstDataCol="1"/>
  <pivotFields count="15">
    <pivotField axis="axisRow" showAll="0">
      <items count="2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t="default" sd="0"/>
      </items>
    </pivotField>
    <pivotField showAll="0"/>
    <pivotField showAll="0"/>
    <pivotField axis="axisRow" dataField="1" showAll="0">
      <items count="265">
        <item x="207"/>
        <item x="46"/>
        <item x="70"/>
        <item x="17"/>
        <item x="9"/>
        <item x="49"/>
        <item x="71"/>
        <item x="134"/>
        <item x="237"/>
        <item x="23"/>
        <item x="73"/>
        <item x="240"/>
        <item x="50"/>
        <item x="133"/>
        <item x="132"/>
        <item x="131"/>
        <item x="130"/>
        <item x="129"/>
        <item x="119"/>
        <item x="62"/>
        <item x="127"/>
        <item x="135"/>
        <item x="95"/>
        <item x="239"/>
        <item x="7"/>
        <item x="11"/>
        <item x="125"/>
        <item x="124"/>
        <item x="123"/>
        <item x="122"/>
        <item x="121"/>
        <item x="143"/>
        <item x="97"/>
        <item x="43"/>
        <item x="251"/>
        <item x="126"/>
        <item x="242"/>
        <item x="90"/>
        <item x="128"/>
        <item x="256"/>
        <item x="249"/>
        <item x="151"/>
        <item x="150"/>
        <item x="246"/>
        <item x="245"/>
        <item x="244"/>
        <item x="149"/>
        <item x="41"/>
        <item x="250"/>
        <item x="148"/>
        <item x="254"/>
        <item x="66"/>
        <item x="147"/>
        <item x="88"/>
        <item x="64"/>
        <item x="117"/>
        <item x="136"/>
        <item x="120"/>
        <item x="144"/>
        <item x="68"/>
        <item x="3"/>
        <item x="53"/>
        <item x="4"/>
        <item x="152"/>
        <item x="142"/>
        <item x="65"/>
        <item x="33"/>
        <item x="141"/>
        <item x="233"/>
        <item x="234"/>
        <item x="8"/>
        <item x="55"/>
        <item x="140"/>
        <item x="139"/>
        <item x="10"/>
        <item x="138"/>
        <item x="38"/>
        <item x="137"/>
        <item x="84"/>
        <item x="145"/>
        <item x="96"/>
        <item x="67"/>
        <item x="87"/>
        <item x="77"/>
        <item x="76"/>
        <item x="61"/>
        <item x="6"/>
        <item x="113"/>
        <item x="35"/>
        <item x="115"/>
        <item x="106"/>
        <item x="108"/>
        <item x="109"/>
        <item x="112"/>
        <item x="36"/>
        <item x="255"/>
        <item x="80"/>
        <item x="25"/>
        <item x="39"/>
        <item x="114"/>
        <item x="236"/>
        <item x="27"/>
        <item x="116"/>
        <item x="111"/>
        <item x="118"/>
        <item x="110"/>
        <item x="94"/>
        <item x="241"/>
        <item x="107"/>
        <item x="105"/>
        <item x="260"/>
        <item x="32"/>
        <item x="214"/>
        <item x="51"/>
        <item x="213"/>
        <item x="93"/>
        <item x="75"/>
        <item x="60"/>
        <item x="212"/>
        <item x="231"/>
        <item x="261"/>
        <item x="19"/>
        <item x="81"/>
        <item x="211"/>
        <item x="210"/>
        <item x="14"/>
        <item x="209"/>
        <item x="69"/>
        <item x="208"/>
        <item x="262"/>
        <item x="196"/>
        <item x="146"/>
        <item x="257"/>
        <item x="230"/>
        <item x="205"/>
        <item x="18"/>
        <item x="215"/>
        <item x="203"/>
        <item x="202"/>
        <item x="201"/>
        <item x="200"/>
        <item x="100"/>
        <item x="198"/>
        <item x="98"/>
        <item x="92"/>
        <item x="1"/>
        <item x="102"/>
        <item x="72"/>
        <item x="206"/>
        <item x="29"/>
        <item x="54"/>
        <item x="252"/>
        <item x="197"/>
        <item x="204"/>
        <item x="15"/>
        <item x="218"/>
        <item x="226"/>
        <item x="104"/>
        <item x="16"/>
        <item x="223"/>
        <item x="222"/>
        <item x="221"/>
        <item x="85"/>
        <item x="37"/>
        <item x="220"/>
        <item x="219"/>
        <item x="224"/>
        <item x="217"/>
        <item x="228"/>
        <item x="225"/>
        <item x="216"/>
        <item x="5"/>
        <item x="229"/>
        <item x="253"/>
        <item x="162"/>
        <item x="47"/>
        <item x="172"/>
        <item x="171"/>
        <item x="22"/>
        <item x="238"/>
        <item x="59"/>
        <item x="170"/>
        <item x="169"/>
        <item x="168"/>
        <item x="167"/>
        <item x="166"/>
        <item x="165"/>
        <item x="194"/>
        <item x="153"/>
        <item x="199"/>
        <item x="163"/>
        <item x="173"/>
        <item x="161"/>
        <item x="160"/>
        <item x="159"/>
        <item x="24"/>
        <item x="42"/>
        <item x="99"/>
        <item x="243"/>
        <item x="86"/>
        <item x="40"/>
        <item x="247"/>
        <item x="248"/>
        <item x="158"/>
        <item x="157"/>
        <item x="156"/>
        <item x="155"/>
        <item x="2"/>
        <item x="154"/>
        <item x="183"/>
        <item x="28"/>
        <item x="185"/>
        <item x="164"/>
        <item x="193"/>
        <item x="83"/>
        <item x="34"/>
        <item x="82"/>
        <item x="78"/>
        <item x="192"/>
        <item x="103"/>
        <item x="191"/>
        <item x="190"/>
        <item x="26"/>
        <item x="12"/>
        <item x="79"/>
        <item x="263"/>
        <item x="189"/>
        <item x="101"/>
        <item x="188"/>
        <item x="187"/>
        <item x="186"/>
        <item x="174"/>
        <item x="259"/>
        <item x="258"/>
        <item x="58"/>
        <item x="57"/>
        <item x="56"/>
        <item x="44"/>
        <item x="184"/>
        <item x="195"/>
        <item x="63"/>
        <item x="21"/>
        <item x="52"/>
        <item x="74"/>
        <item x="91"/>
        <item x="13"/>
        <item x="235"/>
        <item x="182"/>
        <item x="181"/>
        <item x="227"/>
        <item x="180"/>
        <item x="179"/>
        <item x="178"/>
        <item x="177"/>
        <item x="176"/>
        <item x="48"/>
        <item x="20"/>
        <item x="175"/>
        <item x="232"/>
        <item x="0"/>
        <item x="30"/>
        <item x="31"/>
        <item x="45"/>
        <item x="89"/>
        <item t="default"/>
      </items>
    </pivotField>
    <pivotField showAll="0"/>
    <pivotField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209">
        <item x="207"/>
        <item x="81"/>
        <item x="116"/>
        <item x="200"/>
        <item x="74"/>
        <item x="199"/>
        <item x="2"/>
        <item x="106"/>
        <item x="23"/>
        <item x="206"/>
        <item x="68"/>
        <item x="203"/>
        <item x="53"/>
        <item x="84"/>
        <item x="109"/>
        <item x="86"/>
        <item x="28"/>
        <item x="78"/>
        <item x="65"/>
        <item x="118"/>
        <item x="190"/>
        <item x="16"/>
        <item x="75"/>
        <item x="8"/>
        <item x="158"/>
        <item x="137"/>
        <item x="127"/>
        <item x="17"/>
        <item x="205"/>
        <item x="168"/>
        <item x="194"/>
        <item x="89"/>
        <item x="173"/>
        <item x="12"/>
        <item x="107"/>
        <item x="3"/>
        <item x="169"/>
        <item x="5"/>
        <item x="131"/>
        <item x="1"/>
        <item x="15"/>
        <item x="63"/>
        <item x="38"/>
        <item x="82"/>
        <item x="88"/>
        <item x="182"/>
        <item x="108"/>
        <item x="0"/>
        <item x="121"/>
        <item x="79"/>
        <item x="76"/>
        <item x="189"/>
        <item x="46"/>
        <item x="172"/>
        <item x="64"/>
        <item x="55"/>
        <item x="174"/>
        <item x="143"/>
        <item x="177"/>
        <item x="165"/>
        <item x="30"/>
        <item x="44"/>
        <item x="40"/>
        <item x="155"/>
        <item x="157"/>
        <item x="57"/>
        <item x="36"/>
        <item x="141"/>
        <item x="95"/>
        <item x="90"/>
        <item x="96"/>
        <item x="70"/>
        <item x="19"/>
        <item x="51"/>
        <item x="159"/>
        <item x="124"/>
        <item x="184"/>
        <item x="154"/>
        <item x="58"/>
        <item x="117"/>
        <item x="136"/>
        <item x="110"/>
        <item x="144"/>
        <item x="123"/>
        <item x="34"/>
        <item x="33"/>
        <item x="196"/>
        <item x="192"/>
        <item x="102"/>
        <item x="18"/>
        <item x="24"/>
        <item x="97"/>
        <item x="120"/>
        <item x="151"/>
        <item x="152"/>
        <item x="119"/>
        <item x="77"/>
        <item x="27"/>
        <item x="180"/>
        <item x="167"/>
        <item x="67"/>
        <item x="113"/>
        <item x="163"/>
        <item x="6"/>
        <item x="35"/>
        <item x="48"/>
        <item x="20"/>
        <item x="164"/>
        <item x="47"/>
        <item x="29"/>
        <item x="114"/>
        <item x="138"/>
        <item x="92"/>
        <item x="9"/>
        <item x="93"/>
        <item x="43"/>
        <item x="100"/>
        <item x="61"/>
        <item x="193"/>
        <item x="145"/>
        <item x="202"/>
        <item x="201"/>
        <item x="13"/>
        <item x="147"/>
        <item x="98"/>
        <item x="7"/>
        <item x="179"/>
        <item x="133"/>
        <item x="83"/>
        <item x="186"/>
        <item x="72"/>
        <item x="125"/>
        <item x="111"/>
        <item x="149"/>
        <item x="66"/>
        <item x="22"/>
        <item x="31"/>
        <item x="197"/>
        <item x="4"/>
        <item x="115"/>
        <item x="126"/>
        <item x="162"/>
        <item x="21"/>
        <item x="11"/>
        <item x="52"/>
        <item x="156"/>
        <item x="135"/>
        <item x="56"/>
        <item x="191"/>
        <item x="142"/>
        <item x="32"/>
        <item x="140"/>
        <item x="62"/>
        <item x="130"/>
        <item x="139"/>
        <item x="71"/>
        <item x="129"/>
        <item x="160"/>
        <item x="178"/>
        <item x="54"/>
        <item x="104"/>
        <item x="45"/>
        <item x="122"/>
        <item x="25"/>
        <item x="161"/>
        <item x="73"/>
        <item x="128"/>
        <item x="170"/>
        <item x="50"/>
        <item x="171"/>
        <item x="188"/>
        <item x="69"/>
        <item x="91"/>
        <item x="153"/>
        <item x="181"/>
        <item x="94"/>
        <item x="39"/>
        <item x="99"/>
        <item x="87"/>
        <item x="37"/>
        <item x="80"/>
        <item x="166"/>
        <item x="14"/>
        <item x="42"/>
        <item x="185"/>
        <item x="112"/>
        <item x="150"/>
        <item x="10"/>
        <item x="175"/>
        <item x="41"/>
        <item x="59"/>
        <item x="146"/>
        <item x="49"/>
        <item x="183"/>
        <item x="195"/>
        <item x="132"/>
        <item x="103"/>
        <item x="101"/>
        <item x="204"/>
        <item x="105"/>
        <item x="60"/>
        <item x="198"/>
        <item x="85"/>
        <item x="26"/>
        <item x="134"/>
        <item x="187"/>
        <item x="176"/>
        <item x="148"/>
        <item t="default"/>
      </items>
    </pivotField>
    <pivotField numFmtId="4" showAll="0"/>
    <pivotField numFmtId="4" showAll="0"/>
    <pivotField numFmtId="4" showAll="0"/>
    <pivotField numFmtId="4" showAll="0"/>
    <pivotField numFmtId="4" showAll="0"/>
    <pivotField axis="axisCol" showAll="0" defaultSubtotal="0">
      <items count="7">
        <item x="0"/>
        <item x="1"/>
        <item x="2"/>
        <item x="3"/>
        <item x="4"/>
        <item x="5"/>
        <item x="6"/>
      </items>
    </pivotField>
  </pivotFields>
  <rowFields count="3">
    <field x="0"/>
    <field x="8"/>
    <field x="3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14"/>
  </colFields>
  <colItems count="5">
    <i>
      <x v="1"/>
    </i>
    <i>
      <x v="2"/>
    </i>
    <i>
      <x v="3"/>
    </i>
    <i>
      <x v="4"/>
    </i>
    <i t="grand">
      <x/>
    </i>
  </colItems>
  <dataFields count="1">
    <dataField name="Count of BUDGET NUMBER" fld="3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2" sqref="A1:G2"/>
    </sheetView>
  </sheetViews>
  <sheetFormatPr defaultRowHeight="15" x14ac:dyDescent="0.25"/>
  <cols>
    <col min="1" max="1" width="32.7109375" customWidth="1"/>
    <col min="2" max="5" width="8.7109375" customWidth="1"/>
    <col min="6" max="6" width="11.7109375" customWidth="1"/>
  </cols>
  <sheetData>
    <row r="1" spans="1:7" ht="23.25" x14ac:dyDescent="0.35">
      <c r="A1" s="22" t="s">
        <v>628</v>
      </c>
      <c r="B1" s="22"/>
      <c r="C1" s="22"/>
      <c r="D1" s="22"/>
      <c r="E1" s="22"/>
      <c r="F1" s="22"/>
      <c r="G1" s="22"/>
    </row>
    <row r="2" spans="1:7" ht="15.75" x14ac:dyDescent="0.25">
      <c r="A2" s="23" t="s">
        <v>627</v>
      </c>
      <c r="B2" s="23"/>
      <c r="C2" s="23"/>
      <c r="D2" s="23"/>
      <c r="E2" s="23"/>
      <c r="F2" s="23"/>
      <c r="G2" s="23"/>
    </row>
    <row r="3" spans="1:7" x14ac:dyDescent="0.25">
      <c r="A3" s="19" t="s">
        <v>621</v>
      </c>
      <c r="B3" s="19" t="s">
        <v>626</v>
      </c>
    </row>
    <row r="4" spans="1:7" x14ac:dyDescent="0.25">
      <c r="A4" s="19" t="s">
        <v>619</v>
      </c>
      <c r="B4" t="s">
        <v>622</v>
      </c>
      <c r="C4" t="s">
        <v>623</v>
      </c>
      <c r="D4" t="s">
        <v>624</v>
      </c>
      <c r="E4" t="s">
        <v>625</v>
      </c>
      <c r="F4" t="s">
        <v>620</v>
      </c>
    </row>
    <row r="5" spans="1:7" x14ac:dyDescent="0.25">
      <c r="A5" s="20" t="s">
        <v>1</v>
      </c>
      <c r="B5" s="21"/>
      <c r="C5" s="21"/>
      <c r="D5" s="21"/>
      <c r="E5" s="21">
        <v>1</v>
      </c>
      <c r="F5" s="21">
        <v>1</v>
      </c>
    </row>
    <row r="6" spans="1:7" x14ac:dyDescent="0.25">
      <c r="A6" s="20" t="s">
        <v>5</v>
      </c>
      <c r="B6" s="21">
        <v>3</v>
      </c>
      <c r="C6" s="21">
        <v>1</v>
      </c>
      <c r="D6" s="21">
        <v>2</v>
      </c>
      <c r="E6" s="21">
        <v>7</v>
      </c>
      <c r="F6" s="21">
        <v>13</v>
      </c>
    </row>
    <row r="7" spans="1:7" x14ac:dyDescent="0.25">
      <c r="A7" s="20" t="s">
        <v>35</v>
      </c>
      <c r="B7" s="21"/>
      <c r="C7" s="21"/>
      <c r="D7" s="21"/>
      <c r="E7" s="21">
        <v>1</v>
      </c>
      <c r="F7" s="21">
        <v>1</v>
      </c>
    </row>
    <row r="8" spans="1:7" x14ac:dyDescent="0.25">
      <c r="A8" s="20" t="s">
        <v>39</v>
      </c>
      <c r="B8" s="21"/>
      <c r="C8" s="21"/>
      <c r="D8" s="21"/>
      <c r="E8" s="21">
        <v>12</v>
      </c>
      <c r="F8" s="21">
        <v>12</v>
      </c>
    </row>
    <row r="9" spans="1:7" x14ac:dyDescent="0.25">
      <c r="A9" s="20" t="s">
        <v>71</v>
      </c>
      <c r="B9" s="21"/>
      <c r="C9" s="21"/>
      <c r="D9" s="21"/>
      <c r="E9" s="21">
        <v>1</v>
      </c>
      <c r="F9" s="21">
        <v>1</v>
      </c>
    </row>
    <row r="10" spans="1:7" x14ac:dyDescent="0.25">
      <c r="A10" s="20" t="s">
        <v>75</v>
      </c>
      <c r="B10" s="21"/>
      <c r="C10" s="21"/>
      <c r="D10" s="21"/>
      <c r="E10" s="21">
        <v>4</v>
      </c>
      <c r="F10" s="21">
        <v>4</v>
      </c>
    </row>
    <row r="11" spans="1:7" x14ac:dyDescent="0.25">
      <c r="A11" s="20" t="s">
        <v>85</v>
      </c>
      <c r="B11" s="21">
        <v>1</v>
      </c>
      <c r="C11" s="21"/>
      <c r="D11" s="21">
        <v>4</v>
      </c>
      <c r="E11" s="21">
        <v>27</v>
      </c>
      <c r="F11" s="21">
        <v>32</v>
      </c>
    </row>
    <row r="12" spans="1:7" x14ac:dyDescent="0.25">
      <c r="A12" s="20" t="s">
        <v>156</v>
      </c>
      <c r="B12" s="21"/>
      <c r="C12" s="21">
        <v>1</v>
      </c>
      <c r="D12" s="21">
        <v>5</v>
      </c>
      <c r="E12" s="21">
        <v>18</v>
      </c>
      <c r="F12" s="21">
        <v>24</v>
      </c>
    </row>
    <row r="13" spans="1:7" x14ac:dyDescent="0.25">
      <c r="A13" s="20" t="s">
        <v>209</v>
      </c>
      <c r="B13" s="21"/>
      <c r="C13" s="21"/>
      <c r="D13" s="21">
        <v>1</v>
      </c>
      <c r="E13" s="21">
        <v>1</v>
      </c>
      <c r="F13" s="21">
        <v>2</v>
      </c>
    </row>
    <row r="14" spans="1:7" x14ac:dyDescent="0.25">
      <c r="A14" s="20" t="s">
        <v>215</v>
      </c>
      <c r="B14" s="21"/>
      <c r="C14" s="21"/>
      <c r="D14" s="21"/>
      <c r="E14" s="21">
        <v>1</v>
      </c>
      <c r="F14" s="21">
        <v>1</v>
      </c>
    </row>
    <row r="15" spans="1:7" x14ac:dyDescent="0.25">
      <c r="A15" s="20" t="s">
        <v>219</v>
      </c>
      <c r="B15" s="21"/>
      <c r="C15" s="21"/>
      <c r="D15" s="21"/>
      <c r="E15" s="21">
        <v>1</v>
      </c>
      <c r="F15" s="21">
        <v>1</v>
      </c>
    </row>
    <row r="16" spans="1:7" x14ac:dyDescent="0.25">
      <c r="A16" s="20" t="s">
        <v>223</v>
      </c>
      <c r="B16" s="21"/>
      <c r="C16" s="21"/>
      <c r="D16" s="21"/>
      <c r="E16" s="21">
        <v>9</v>
      </c>
      <c r="F16" s="21">
        <v>9</v>
      </c>
    </row>
    <row r="17" spans="1:6" x14ac:dyDescent="0.25">
      <c r="A17" s="20" t="s">
        <v>242</v>
      </c>
      <c r="B17" s="21"/>
      <c r="C17" s="21"/>
      <c r="D17" s="21"/>
      <c r="E17" s="21">
        <v>3</v>
      </c>
      <c r="F17" s="21">
        <v>3</v>
      </c>
    </row>
    <row r="18" spans="1:6" x14ac:dyDescent="0.25">
      <c r="A18" s="20" t="s">
        <v>251</v>
      </c>
      <c r="B18" s="21"/>
      <c r="C18" s="21"/>
      <c r="D18" s="21">
        <v>1</v>
      </c>
      <c r="E18" s="21"/>
      <c r="F18" s="21">
        <v>1</v>
      </c>
    </row>
    <row r="19" spans="1:6" x14ac:dyDescent="0.25">
      <c r="A19" s="20" t="s">
        <v>255</v>
      </c>
      <c r="B19" s="21">
        <v>3</v>
      </c>
      <c r="C19" s="21">
        <v>2</v>
      </c>
      <c r="D19" s="21">
        <v>6</v>
      </c>
      <c r="E19" s="21">
        <v>111</v>
      </c>
      <c r="F19" s="21">
        <v>122</v>
      </c>
    </row>
    <row r="20" spans="1:6" x14ac:dyDescent="0.25">
      <c r="A20" s="20" t="s">
        <v>518</v>
      </c>
      <c r="B20" s="21"/>
      <c r="C20" s="21"/>
      <c r="D20" s="21"/>
      <c r="E20" s="21">
        <v>2</v>
      </c>
      <c r="F20" s="21">
        <v>2</v>
      </c>
    </row>
    <row r="21" spans="1:6" x14ac:dyDescent="0.25">
      <c r="A21" s="20" t="s">
        <v>525</v>
      </c>
      <c r="B21" s="21"/>
      <c r="C21" s="21"/>
      <c r="D21" s="21"/>
      <c r="E21" s="21">
        <v>3</v>
      </c>
      <c r="F21" s="21">
        <v>3</v>
      </c>
    </row>
    <row r="22" spans="1:6" x14ac:dyDescent="0.25">
      <c r="A22" s="20" t="s">
        <v>535</v>
      </c>
      <c r="B22" s="21">
        <v>2</v>
      </c>
      <c r="C22" s="21">
        <v>1</v>
      </c>
      <c r="D22" s="21">
        <v>1</v>
      </c>
      <c r="E22" s="21">
        <v>21</v>
      </c>
      <c r="F22" s="21">
        <v>25</v>
      </c>
    </row>
    <row r="23" spans="1:6" x14ac:dyDescent="0.25">
      <c r="A23" s="20" t="s">
        <v>584</v>
      </c>
      <c r="B23" s="21"/>
      <c r="C23" s="21"/>
      <c r="D23" s="21"/>
      <c r="E23" s="21">
        <v>4</v>
      </c>
      <c r="F23" s="21">
        <v>4</v>
      </c>
    </row>
    <row r="24" spans="1:6" x14ac:dyDescent="0.25">
      <c r="A24" s="20" t="s">
        <v>593</v>
      </c>
      <c r="B24" s="21"/>
      <c r="C24" s="21"/>
      <c r="D24" s="21"/>
      <c r="E24" s="21">
        <v>1</v>
      </c>
      <c r="F24" s="21">
        <v>1</v>
      </c>
    </row>
    <row r="25" spans="1:6" x14ac:dyDescent="0.25">
      <c r="A25" s="20" t="s">
        <v>597</v>
      </c>
      <c r="B25" s="21"/>
      <c r="C25" s="21"/>
      <c r="D25" s="21"/>
      <c r="E25" s="21">
        <v>1</v>
      </c>
      <c r="F25" s="21">
        <v>1</v>
      </c>
    </row>
    <row r="26" spans="1:6" x14ac:dyDescent="0.25">
      <c r="A26" s="20" t="s">
        <v>601</v>
      </c>
      <c r="B26" s="21"/>
      <c r="C26" s="21"/>
      <c r="D26" s="21"/>
      <c r="E26" s="21">
        <v>1</v>
      </c>
      <c r="F26" s="21">
        <v>1</v>
      </c>
    </row>
    <row r="27" spans="1:6" x14ac:dyDescent="0.25">
      <c r="A27" s="20" t="s">
        <v>620</v>
      </c>
      <c r="B27" s="21">
        <v>9</v>
      </c>
      <c r="C27" s="21">
        <v>5</v>
      </c>
      <c r="D27" s="21">
        <v>20</v>
      </c>
      <c r="E27" s="21">
        <v>230</v>
      </c>
      <c r="F27" s="21">
        <v>264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7"/>
  <sheetViews>
    <sheetView workbookViewId="0">
      <selection activeCell="N265" sqref="A1:N265"/>
    </sheetView>
  </sheetViews>
  <sheetFormatPr defaultRowHeight="15" x14ac:dyDescent="0.25"/>
  <cols>
    <col min="1" max="1" width="12.42578125" customWidth="1"/>
    <col min="2" max="2" width="11" bestFit="1" customWidth="1"/>
    <col min="3" max="3" width="12.28515625" customWidth="1"/>
    <col min="8" max="8" width="13.7109375" bestFit="1" customWidth="1"/>
    <col min="9" max="9" width="27.7109375" customWidth="1"/>
    <col min="10" max="14" width="15.7109375" customWidth="1"/>
  </cols>
  <sheetData>
    <row r="1" spans="1:16" ht="30" x14ac:dyDescent="0.25">
      <c r="A1" s="2" t="s">
        <v>605</v>
      </c>
      <c r="B1" s="2" t="s">
        <v>606</v>
      </c>
      <c r="C1" s="2" t="s">
        <v>607</v>
      </c>
      <c r="D1" s="2" t="s">
        <v>608</v>
      </c>
      <c r="E1" s="2" t="s">
        <v>609</v>
      </c>
      <c r="F1" s="2" t="s">
        <v>610</v>
      </c>
      <c r="G1" s="2" t="s">
        <v>611</v>
      </c>
      <c r="H1" s="2" t="s">
        <v>0</v>
      </c>
      <c r="I1" s="2" t="s">
        <v>612</v>
      </c>
      <c r="J1" s="3" t="s">
        <v>613</v>
      </c>
      <c r="K1" s="4" t="s">
        <v>614</v>
      </c>
      <c r="L1" s="5" t="s">
        <v>615</v>
      </c>
      <c r="M1" s="6" t="s">
        <v>616</v>
      </c>
      <c r="N1" s="7" t="s">
        <v>617</v>
      </c>
    </row>
    <row r="2" spans="1:16" x14ac:dyDescent="0.25">
      <c r="A2" t="s">
        <v>1</v>
      </c>
      <c r="B2">
        <v>2150005000</v>
      </c>
      <c r="C2" t="s">
        <v>2</v>
      </c>
      <c r="D2">
        <v>800489</v>
      </c>
      <c r="G2" t="s">
        <v>3</v>
      </c>
      <c r="H2" s="1">
        <v>42004</v>
      </c>
      <c r="I2" t="s">
        <v>4</v>
      </c>
      <c r="J2" s="11">
        <v>0</v>
      </c>
      <c r="K2" s="14">
        <v>-9977.6</v>
      </c>
      <c r="L2" s="11">
        <v>0</v>
      </c>
      <c r="M2" s="11">
        <v>0</v>
      </c>
      <c r="N2" s="11">
        <v>0</v>
      </c>
      <c r="P2" s="13"/>
    </row>
    <row r="3" spans="1:16" x14ac:dyDescent="0.25">
      <c r="A3" t="s">
        <v>5</v>
      </c>
      <c r="B3">
        <v>2160301000</v>
      </c>
      <c r="C3" t="s">
        <v>6</v>
      </c>
      <c r="D3">
        <v>662979</v>
      </c>
      <c r="G3" t="s">
        <v>7</v>
      </c>
      <c r="H3" s="1">
        <v>42004</v>
      </c>
      <c r="I3" t="s">
        <v>8</v>
      </c>
      <c r="J3" s="11">
        <v>0</v>
      </c>
      <c r="K3" s="11">
        <v>0</v>
      </c>
      <c r="L3" s="11">
        <v>0</v>
      </c>
      <c r="M3" s="16">
        <v>116.4</v>
      </c>
      <c r="N3" s="11">
        <v>0</v>
      </c>
      <c r="P3" s="13"/>
    </row>
    <row r="4" spans="1:16" x14ac:dyDescent="0.25">
      <c r="A4" t="s">
        <v>5</v>
      </c>
      <c r="B4">
        <v>2160301000</v>
      </c>
      <c r="C4" t="s">
        <v>6</v>
      </c>
      <c r="D4">
        <v>667230</v>
      </c>
      <c r="E4" t="s">
        <v>9</v>
      </c>
      <c r="F4" t="s">
        <v>10</v>
      </c>
      <c r="G4" t="s">
        <v>11</v>
      </c>
      <c r="H4" s="1">
        <v>41880</v>
      </c>
      <c r="I4" t="s">
        <v>12</v>
      </c>
      <c r="J4" s="11">
        <v>0</v>
      </c>
      <c r="K4" s="11">
        <v>0</v>
      </c>
      <c r="L4" s="15">
        <v>15788</v>
      </c>
      <c r="M4" s="11">
        <v>0</v>
      </c>
      <c r="N4" s="11">
        <v>0</v>
      </c>
      <c r="P4" s="13"/>
    </row>
    <row r="5" spans="1:16" x14ac:dyDescent="0.25">
      <c r="A5" t="s">
        <v>5</v>
      </c>
      <c r="B5">
        <v>2160301000</v>
      </c>
      <c r="C5" t="s">
        <v>6</v>
      </c>
      <c r="D5">
        <v>634114</v>
      </c>
      <c r="G5" t="s">
        <v>13</v>
      </c>
      <c r="H5" s="1">
        <v>40663</v>
      </c>
      <c r="I5" t="s">
        <v>14</v>
      </c>
      <c r="J5" s="11">
        <v>0</v>
      </c>
      <c r="K5" s="11">
        <v>0</v>
      </c>
      <c r="L5" s="11">
        <v>0</v>
      </c>
      <c r="M5" s="16">
        <v>23885.7</v>
      </c>
      <c r="N5" s="18">
        <v>-23885.96</v>
      </c>
      <c r="P5" s="13"/>
    </row>
    <row r="6" spans="1:16" x14ac:dyDescent="0.25">
      <c r="A6" t="s">
        <v>5</v>
      </c>
      <c r="B6">
        <v>2160301000</v>
      </c>
      <c r="C6" t="s">
        <v>6</v>
      </c>
      <c r="D6">
        <v>634746</v>
      </c>
      <c r="G6" t="s">
        <v>15</v>
      </c>
      <c r="H6" s="1">
        <v>40663</v>
      </c>
      <c r="I6" t="s">
        <v>16</v>
      </c>
      <c r="J6" s="11">
        <v>0</v>
      </c>
      <c r="K6" s="11">
        <v>0</v>
      </c>
      <c r="L6" s="11">
        <v>0</v>
      </c>
      <c r="M6" s="16">
        <v>9393.8700000000008</v>
      </c>
      <c r="N6" s="11">
        <v>0</v>
      </c>
      <c r="P6" s="13"/>
    </row>
    <row r="7" spans="1:16" x14ac:dyDescent="0.25">
      <c r="A7" t="s">
        <v>5</v>
      </c>
      <c r="B7">
        <v>2160301000</v>
      </c>
      <c r="C7" t="s">
        <v>6</v>
      </c>
      <c r="D7">
        <v>665165</v>
      </c>
      <c r="G7" t="s">
        <v>17</v>
      </c>
      <c r="H7" s="1">
        <v>41364</v>
      </c>
      <c r="I7" t="s">
        <v>18</v>
      </c>
      <c r="J7" s="11">
        <v>0</v>
      </c>
      <c r="K7" s="11">
        <v>0</v>
      </c>
      <c r="L7" s="11">
        <v>0</v>
      </c>
      <c r="M7" s="16">
        <v>132522.53</v>
      </c>
      <c r="N7" s="11">
        <v>0</v>
      </c>
      <c r="P7" s="13"/>
    </row>
    <row r="8" spans="1:16" x14ac:dyDescent="0.25">
      <c r="A8" t="s">
        <v>5</v>
      </c>
      <c r="B8">
        <v>2160301000</v>
      </c>
      <c r="C8" t="s">
        <v>6</v>
      </c>
      <c r="D8">
        <v>638300</v>
      </c>
      <c r="G8" t="s">
        <v>19</v>
      </c>
      <c r="H8" s="1">
        <v>41152</v>
      </c>
      <c r="I8" t="s">
        <v>20</v>
      </c>
      <c r="J8" s="11">
        <v>0</v>
      </c>
      <c r="K8" s="11">
        <v>0</v>
      </c>
      <c r="L8" s="15">
        <v>3717.7</v>
      </c>
      <c r="M8" s="16">
        <v>84375</v>
      </c>
      <c r="N8" s="11">
        <v>0</v>
      </c>
      <c r="P8" s="13"/>
    </row>
    <row r="9" spans="1:16" x14ac:dyDescent="0.25">
      <c r="A9" t="s">
        <v>5</v>
      </c>
      <c r="B9">
        <v>2160301000</v>
      </c>
      <c r="C9" t="s">
        <v>6</v>
      </c>
      <c r="D9">
        <v>626376</v>
      </c>
      <c r="G9" t="s">
        <v>21</v>
      </c>
      <c r="H9" s="1">
        <v>41834</v>
      </c>
      <c r="I9" t="s">
        <v>22</v>
      </c>
      <c r="J9" s="11">
        <v>0</v>
      </c>
      <c r="K9" s="11">
        <v>0</v>
      </c>
      <c r="L9" s="11">
        <v>0</v>
      </c>
      <c r="M9" s="16">
        <v>1486.75</v>
      </c>
      <c r="N9" s="18">
        <v>-493.71</v>
      </c>
      <c r="P9" s="13"/>
    </row>
    <row r="10" spans="1:16" x14ac:dyDescent="0.25">
      <c r="A10" t="s">
        <v>5</v>
      </c>
      <c r="B10">
        <v>2160301000</v>
      </c>
      <c r="C10" t="s">
        <v>6</v>
      </c>
      <c r="D10">
        <v>636715</v>
      </c>
      <c r="E10" t="s">
        <v>9</v>
      </c>
      <c r="F10" t="s">
        <v>23</v>
      </c>
      <c r="G10" t="s">
        <v>24</v>
      </c>
      <c r="H10" s="1">
        <v>40661</v>
      </c>
      <c r="I10" t="s">
        <v>25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P10" s="13"/>
    </row>
    <row r="11" spans="1:16" x14ac:dyDescent="0.25">
      <c r="A11" t="s">
        <v>5</v>
      </c>
      <c r="B11">
        <v>2160301000</v>
      </c>
      <c r="C11" t="s">
        <v>6</v>
      </c>
      <c r="D11">
        <v>618698</v>
      </c>
      <c r="G11" t="s">
        <v>26</v>
      </c>
      <c r="H11" s="1">
        <v>41415</v>
      </c>
      <c r="I11" t="s">
        <v>22</v>
      </c>
      <c r="J11" s="11">
        <v>0</v>
      </c>
      <c r="K11" s="11">
        <v>0</v>
      </c>
      <c r="L11" s="11">
        <v>0</v>
      </c>
      <c r="M11" s="16">
        <v>73086.740000000005</v>
      </c>
      <c r="N11" s="11">
        <v>0</v>
      </c>
      <c r="P11" s="13"/>
    </row>
    <row r="12" spans="1:16" x14ac:dyDescent="0.25">
      <c r="A12" t="s">
        <v>5</v>
      </c>
      <c r="B12">
        <v>2160301000</v>
      </c>
      <c r="C12" t="s">
        <v>6</v>
      </c>
      <c r="D12">
        <v>637339</v>
      </c>
      <c r="G12" t="s">
        <v>27</v>
      </c>
      <c r="H12" s="1">
        <v>42004</v>
      </c>
      <c r="I12" t="s">
        <v>28</v>
      </c>
      <c r="J12" s="11">
        <v>0</v>
      </c>
      <c r="K12" s="11">
        <v>0</v>
      </c>
      <c r="L12" s="11">
        <v>0</v>
      </c>
      <c r="M12" s="16">
        <v>1956.6</v>
      </c>
      <c r="N12" s="11">
        <v>0</v>
      </c>
      <c r="P12" s="13"/>
    </row>
    <row r="13" spans="1:16" x14ac:dyDescent="0.25">
      <c r="A13" t="s">
        <v>5</v>
      </c>
      <c r="B13">
        <v>2160301000</v>
      </c>
      <c r="C13" t="s">
        <v>6</v>
      </c>
      <c r="D13">
        <v>626474</v>
      </c>
      <c r="G13" t="s">
        <v>29</v>
      </c>
      <c r="H13" s="1">
        <v>41804</v>
      </c>
      <c r="I13" t="s">
        <v>30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P13" s="13"/>
    </row>
    <row r="14" spans="1:16" x14ac:dyDescent="0.25">
      <c r="A14" t="s">
        <v>5</v>
      </c>
      <c r="B14">
        <v>2160301000</v>
      </c>
      <c r="C14" t="s">
        <v>6</v>
      </c>
      <c r="D14">
        <v>668357</v>
      </c>
      <c r="G14" t="s">
        <v>31</v>
      </c>
      <c r="H14" s="1">
        <v>42004</v>
      </c>
      <c r="I14" t="s">
        <v>28</v>
      </c>
      <c r="J14" s="11">
        <v>0</v>
      </c>
      <c r="K14" s="11">
        <v>0</v>
      </c>
      <c r="L14" s="11">
        <v>0</v>
      </c>
      <c r="M14" s="16">
        <v>5881.92</v>
      </c>
      <c r="N14" s="11">
        <v>0</v>
      </c>
      <c r="P14" s="13"/>
    </row>
    <row r="15" spans="1:16" x14ac:dyDescent="0.25">
      <c r="A15" t="s">
        <v>5</v>
      </c>
      <c r="B15">
        <v>2160102000</v>
      </c>
      <c r="C15" t="s">
        <v>32</v>
      </c>
      <c r="D15">
        <v>669811</v>
      </c>
      <c r="G15" t="s">
        <v>33</v>
      </c>
      <c r="H15" s="1">
        <v>41873</v>
      </c>
      <c r="I15" t="s">
        <v>34</v>
      </c>
      <c r="J15" s="11">
        <v>0</v>
      </c>
      <c r="K15" s="11">
        <v>0</v>
      </c>
      <c r="L15" s="15">
        <v>16000</v>
      </c>
      <c r="M15" s="11">
        <v>0</v>
      </c>
      <c r="N15" s="11">
        <v>0</v>
      </c>
      <c r="P15" s="13"/>
    </row>
    <row r="16" spans="1:16" x14ac:dyDescent="0.25">
      <c r="A16" t="s">
        <v>35</v>
      </c>
      <c r="B16">
        <v>2520004000</v>
      </c>
      <c r="C16" t="s">
        <v>36</v>
      </c>
      <c r="D16">
        <v>661678</v>
      </c>
      <c r="G16" t="s">
        <v>37</v>
      </c>
      <c r="H16" s="1">
        <v>41882</v>
      </c>
      <c r="I16" t="s">
        <v>38</v>
      </c>
      <c r="J16" s="11">
        <v>0</v>
      </c>
      <c r="K16" s="11">
        <v>0</v>
      </c>
      <c r="L16" s="11">
        <v>0</v>
      </c>
      <c r="M16" s="16">
        <v>28750</v>
      </c>
      <c r="N16" s="11">
        <v>0</v>
      </c>
      <c r="P16" s="13"/>
    </row>
    <row r="17" spans="1:16" x14ac:dyDescent="0.25">
      <c r="A17" t="s">
        <v>39</v>
      </c>
      <c r="B17">
        <v>2540920000</v>
      </c>
      <c r="C17" t="s">
        <v>40</v>
      </c>
      <c r="D17">
        <v>663795</v>
      </c>
      <c r="G17" t="s">
        <v>41</v>
      </c>
      <c r="H17" s="1">
        <v>41729</v>
      </c>
      <c r="I17" t="s">
        <v>42</v>
      </c>
      <c r="J17" s="11">
        <v>0</v>
      </c>
      <c r="K17" s="11">
        <v>0</v>
      </c>
      <c r="L17" s="15">
        <v>194611.77</v>
      </c>
      <c r="M17" s="11">
        <v>0</v>
      </c>
      <c r="N17" s="11">
        <v>0</v>
      </c>
      <c r="P17" s="13"/>
    </row>
    <row r="18" spans="1:16" x14ac:dyDescent="0.25">
      <c r="A18" t="s">
        <v>39</v>
      </c>
      <c r="B18">
        <v>2540540000</v>
      </c>
      <c r="C18" t="s">
        <v>43</v>
      </c>
      <c r="D18">
        <v>663954</v>
      </c>
      <c r="G18" t="s">
        <v>44</v>
      </c>
      <c r="H18" s="1">
        <v>42004</v>
      </c>
      <c r="I18" t="s">
        <v>45</v>
      </c>
      <c r="J18" s="11">
        <v>0</v>
      </c>
      <c r="K18" s="11">
        <v>0</v>
      </c>
      <c r="L18" s="11">
        <v>0</v>
      </c>
      <c r="M18" s="16">
        <v>14284</v>
      </c>
      <c r="N18" s="11">
        <v>0</v>
      </c>
      <c r="P18" s="13"/>
    </row>
    <row r="19" spans="1:16" x14ac:dyDescent="0.25">
      <c r="A19" t="s">
        <v>39</v>
      </c>
      <c r="B19">
        <v>2540540000</v>
      </c>
      <c r="C19" t="s">
        <v>43</v>
      </c>
      <c r="D19">
        <v>618448</v>
      </c>
      <c r="G19" t="s">
        <v>46</v>
      </c>
      <c r="H19" s="1">
        <v>41851</v>
      </c>
      <c r="I19" t="s">
        <v>47</v>
      </c>
      <c r="J19" s="11">
        <v>0</v>
      </c>
      <c r="K19" s="11">
        <v>0</v>
      </c>
      <c r="L19" s="11">
        <v>0</v>
      </c>
      <c r="M19" s="16">
        <v>6671.92</v>
      </c>
      <c r="N19" s="11">
        <v>0</v>
      </c>
      <c r="P19" s="13"/>
    </row>
    <row r="20" spans="1:16" x14ac:dyDescent="0.25">
      <c r="A20" t="s">
        <v>39</v>
      </c>
      <c r="B20">
        <v>2540748100</v>
      </c>
      <c r="C20" t="s">
        <v>48</v>
      </c>
      <c r="D20">
        <v>662490</v>
      </c>
      <c r="E20" t="s">
        <v>49</v>
      </c>
      <c r="F20" t="s">
        <v>50</v>
      </c>
      <c r="G20" t="s">
        <v>51</v>
      </c>
      <c r="H20" s="1">
        <v>41882</v>
      </c>
      <c r="I20" t="s">
        <v>52</v>
      </c>
      <c r="J20" s="12">
        <v>93.86</v>
      </c>
      <c r="K20" s="14">
        <v>-384017.71179999999</v>
      </c>
      <c r="L20" s="15">
        <v>102742.64</v>
      </c>
      <c r="M20" s="11">
        <v>0</v>
      </c>
      <c r="N20" s="11">
        <v>0</v>
      </c>
      <c r="P20" s="13"/>
    </row>
    <row r="21" spans="1:16" x14ac:dyDescent="0.25">
      <c r="A21" t="s">
        <v>39</v>
      </c>
      <c r="B21">
        <v>2540540000</v>
      </c>
      <c r="C21" t="s">
        <v>43</v>
      </c>
      <c r="D21">
        <v>661386</v>
      </c>
      <c r="G21" t="s">
        <v>53</v>
      </c>
      <c r="H21" s="1">
        <v>41820</v>
      </c>
      <c r="I21" t="s">
        <v>54</v>
      </c>
      <c r="J21" s="11">
        <v>0</v>
      </c>
      <c r="K21" s="11">
        <v>0</v>
      </c>
      <c r="L21" s="15">
        <v>4197.95</v>
      </c>
      <c r="M21" s="11">
        <v>0</v>
      </c>
      <c r="N21" s="11">
        <v>0</v>
      </c>
      <c r="P21" s="13"/>
    </row>
    <row r="22" spans="1:16" x14ac:dyDescent="0.25">
      <c r="A22" t="s">
        <v>39</v>
      </c>
      <c r="B22">
        <v>2540748000</v>
      </c>
      <c r="C22" t="s">
        <v>48</v>
      </c>
      <c r="D22">
        <v>800272</v>
      </c>
      <c r="G22" t="s">
        <v>55</v>
      </c>
      <c r="H22" s="1">
        <v>41897</v>
      </c>
      <c r="I22" t="s">
        <v>56</v>
      </c>
      <c r="J22" s="11">
        <v>0</v>
      </c>
      <c r="K22" s="11">
        <v>0</v>
      </c>
      <c r="L22" s="15">
        <v>1551.44</v>
      </c>
      <c r="M22" s="17">
        <v>-119411</v>
      </c>
      <c r="N22" s="11">
        <v>0</v>
      </c>
      <c r="P22" s="13"/>
    </row>
    <row r="23" spans="1:16" x14ac:dyDescent="0.25">
      <c r="A23" t="s">
        <v>39</v>
      </c>
      <c r="B23">
        <v>2540578000</v>
      </c>
      <c r="C23" t="s">
        <v>57</v>
      </c>
      <c r="D23">
        <v>669589</v>
      </c>
      <c r="E23" t="s">
        <v>49</v>
      </c>
      <c r="F23" t="s">
        <v>58</v>
      </c>
      <c r="G23" t="s">
        <v>59</v>
      </c>
      <c r="H23" s="1">
        <v>42004</v>
      </c>
      <c r="I23" t="s">
        <v>60</v>
      </c>
      <c r="J23" s="11">
        <v>0</v>
      </c>
      <c r="K23" s="11">
        <v>0</v>
      </c>
      <c r="L23" s="11">
        <v>0</v>
      </c>
      <c r="M23" s="17">
        <v>-101920.4</v>
      </c>
      <c r="N23" s="11">
        <v>0</v>
      </c>
      <c r="P23" s="13"/>
    </row>
    <row r="24" spans="1:16" x14ac:dyDescent="0.25">
      <c r="A24" t="s">
        <v>39</v>
      </c>
      <c r="B24">
        <v>2540578000</v>
      </c>
      <c r="C24" t="s">
        <v>57</v>
      </c>
      <c r="D24">
        <v>665674</v>
      </c>
      <c r="G24" t="s">
        <v>61</v>
      </c>
      <c r="H24" s="1">
        <v>41988</v>
      </c>
      <c r="I24" t="s">
        <v>62</v>
      </c>
      <c r="J24" s="11">
        <v>0</v>
      </c>
      <c r="K24" s="11">
        <v>0</v>
      </c>
      <c r="L24" s="11">
        <v>0</v>
      </c>
      <c r="M24" s="16">
        <v>70575.259999999995</v>
      </c>
      <c r="N24" s="11">
        <v>0</v>
      </c>
      <c r="P24" s="13"/>
    </row>
    <row r="25" spans="1:16" x14ac:dyDescent="0.25">
      <c r="A25" t="s">
        <v>39</v>
      </c>
      <c r="B25">
        <v>2540588000</v>
      </c>
      <c r="C25" t="s">
        <v>63</v>
      </c>
      <c r="D25">
        <v>622076</v>
      </c>
      <c r="G25" t="s">
        <v>64</v>
      </c>
      <c r="H25" s="1">
        <v>41866</v>
      </c>
      <c r="I25" t="s">
        <v>65</v>
      </c>
      <c r="J25" s="11">
        <v>0</v>
      </c>
      <c r="K25" s="11">
        <v>0</v>
      </c>
      <c r="L25" s="15">
        <v>8312.31</v>
      </c>
      <c r="M25" s="11">
        <v>0</v>
      </c>
      <c r="N25" s="11">
        <v>0</v>
      </c>
      <c r="P25" s="13"/>
    </row>
    <row r="26" spans="1:16" x14ac:dyDescent="0.25">
      <c r="A26" t="s">
        <v>39</v>
      </c>
      <c r="B26">
        <v>2540920000</v>
      </c>
      <c r="C26" t="s">
        <v>40</v>
      </c>
      <c r="D26">
        <v>666549</v>
      </c>
      <c r="G26" t="s">
        <v>66</v>
      </c>
      <c r="H26" s="1">
        <v>41820</v>
      </c>
      <c r="I26" t="s">
        <v>42</v>
      </c>
      <c r="J26" s="11">
        <v>0</v>
      </c>
      <c r="K26" s="14">
        <v>-3708</v>
      </c>
      <c r="L26" s="11">
        <v>0</v>
      </c>
      <c r="M26" s="11">
        <v>0</v>
      </c>
      <c r="N26" s="18">
        <v>-0.28000000000000003</v>
      </c>
      <c r="P26" s="13"/>
    </row>
    <row r="27" spans="1:16" x14ac:dyDescent="0.25">
      <c r="A27" t="s">
        <v>39</v>
      </c>
      <c r="B27">
        <v>2540748100</v>
      </c>
      <c r="C27" t="s">
        <v>48</v>
      </c>
      <c r="D27">
        <v>644609</v>
      </c>
      <c r="E27" t="s">
        <v>9</v>
      </c>
      <c r="F27" t="s">
        <v>50</v>
      </c>
      <c r="G27" t="s">
        <v>67</v>
      </c>
      <c r="H27" s="1">
        <v>41882</v>
      </c>
      <c r="I27" t="s">
        <v>52</v>
      </c>
      <c r="J27" s="11">
        <v>0</v>
      </c>
      <c r="K27" s="11">
        <v>0</v>
      </c>
      <c r="L27" s="11">
        <v>0</v>
      </c>
      <c r="M27" s="11">
        <v>0</v>
      </c>
      <c r="N27" s="18">
        <v>-21169.66</v>
      </c>
      <c r="P27" s="13"/>
    </row>
    <row r="28" spans="1:16" x14ac:dyDescent="0.25">
      <c r="A28" t="s">
        <v>39</v>
      </c>
      <c r="B28">
        <v>2540785000</v>
      </c>
      <c r="C28" t="s">
        <v>68</v>
      </c>
      <c r="D28">
        <v>668224</v>
      </c>
      <c r="G28" t="s">
        <v>69</v>
      </c>
      <c r="H28" s="1">
        <v>41820</v>
      </c>
      <c r="I28" t="s">
        <v>70</v>
      </c>
      <c r="J28" s="11">
        <v>0</v>
      </c>
      <c r="K28" s="11">
        <v>0</v>
      </c>
      <c r="L28" s="11">
        <v>0</v>
      </c>
      <c r="M28" s="16">
        <v>2632.83</v>
      </c>
      <c r="N28" s="11">
        <v>0</v>
      </c>
      <c r="P28" s="13"/>
    </row>
    <row r="29" spans="1:16" x14ac:dyDescent="0.25">
      <c r="A29" t="s">
        <v>71</v>
      </c>
      <c r="B29">
        <v>2560036000</v>
      </c>
      <c r="C29" t="s">
        <v>72</v>
      </c>
      <c r="D29">
        <v>660150</v>
      </c>
      <c r="G29" t="s">
        <v>73</v>
      </c>
      <c r="H29" s="1">
        <v>42004</v>
      </c>
      <c r="I29" t="s">
        <v>74</v>
      </c>
      <c r="J29" s="11">
        <v>0</v>
      </c>
      <c r="K29" s="11">
        <v>0</v>
      </c>
      <c r="L29" s="11">
        <v>0</v>
      </c>
      <c r="M29" s="16">
        <v>5000</v>
      </c>
      <c r="N29" s="18">
        <v>-9732.56</v>
      </c>
      <c r="P29" s="13"/>
    </row>
    <row r="30" spans="1:16" x14ac:dyDescent="0.25">
      <c r="A30" t="s">
        <v>75</v>
      </c>
      <c r="B30">
        <v>2580001000</v>
      </c>
      <c r="C30" t="s">
        <v>76</v>
      </c>
      <c r="D30">
        <v>667403</v>
      </c>
      <c r="G30" t="s">
        <v>77</v>
      </c>
      <c r="H30" s="1">
        <v>42004</v>
      </c>
      <c r="I30" t="s">
        <v>78</v>
      </c>
      <c r="J30" s="11">
        <v>0</v>
      </c>
      <c r="K30" s="11">
        <v>0</v>
      </c>
      <c r="L30" s="11">
        <v>0</v>
      </c>
      <c r="M30" s="16">
        <v>12543.48</v>
      </c>
      <c r="N30" s="11">
        <v>0</v>
      </c>
      <c r="P30" s="13"/>
    </row>
    <row r="31" spans="1:16" x14ac:dyDescent="0.25">
      <c r="A31" t="s">
        <v>75</v>
      </c>
      <c r="B31">
        <v>2580001000</v>
      </c>
      <c r="C31" t="s">
        <v>76</v>
      </c>
      <c r="D31">
        <v>663202</v>
      </c>
      <c r="G31" t="s">
        <v>79</v>
      </c>
      <c r="H31" s="1">
        <v>41820</v>
      </c>
      <c r="I31" t="s">
        <v>80</v>
      </c>
      <c r="J31" s="12">
        <v>3875.96</v>
      </c>
      <c r="K31" s="14">
        <v>-4.4561999999999999</v>
      </c>
      <c r="L31" s="11">
        <v>0</v>
      </c>
      <c r="M31" s="11">
        <v>0</v>
      </c>
      <c r="N31" s="11">
        <v>0</v>
      </c>
      <c r="P31" s="13"/>
    </row>
    <row r="32" spans="1:16" x14ac:dyDescent="0.25">
      <c r="A32" t="s">
        <v>75</v>
      </c>
      <c r="B32">
        <v>2580001000</v>
      </c>
      <c r="C32" t="s">
        <v>76</v>
      </c>
      <c r="D32">
        <v>801316</v>
      </c>
      <c r="E32" t="s">
        <v>49</v>
      </c>
      <c r="F32" t="s">
        <v>81</v>
      </c>
      <c r="G32" t="s">
        <v>82</v>
      </c>
      <c r="H32" s="1">
        <v>41882</v>
      </c>
      <c r="I32" t="s">
        <v>83</v>
      </c>
      <c r="J32" s="11">
        <v>0</v>
      </c>
      <c r="K32" s="11">
        <v>0</v>
      </c>
      <c r="L32" s="15">
        <v>40.82</v>
      </c>
      <c r="M32" s="11">
        <v>0</v>
      </c>
      <c r="N32" s="11">
        <v>0</v>
      </c>
      <c r="P32" s="13"/>
    </row>
    <row r="33" spans="1:16" x14ac:dyDescent="0.25">
      <c r="A33" t="s">
        <v>75</v>
      </c>
      <c r="B33">
        <v>2580001000</v>
      </c>
      <c r="C33" t="s">
        <v>76</v>
      </c>
      <c r="D33">
        <v>801340</v>
      </c>
      <c r="E33" t="s">
        <v>9</v>
      </c>
      <c r="F33" t="s">
        <v>81</v>
      </c>
      <c r="G33" t="s">
        <v>84</v>
      </c>
      <c r="H33" s="1">
        <v>41882</v>
      </c>
      <c r="I33" t="s">
        <v>83</v>
      </c>
      <c r="J33" s="11">
        <v>0</v>
      </c>
      <c r="K33" s="11">
        <v>0</v>
      </c>
      <c r="L33" s="15">
        <v>600000</v>
      </c>
      <c r="M33" s="11">
        <v>0</v>
      </c>
      <c r="N33" s="11">
        <v>0</v>
      </c>
      <c r="P33" s="13"/>
    </row>
    <row r="34" spans="1:16" x14ac:dyDescent="0.25">
      <c r="A34" t="s">
        <v>85</v>
      </c>
      <c r="B34">
        <v>2600010360</v>
      </c>
      <c r="C34" t="s">
        <v>86</v>
      </c>
      <c r="D34">
        <v>660608</v>
      </c>
      <c r="G34" t="s">
        <v>87</v>
      </c>
      <c r="H34" s="1">
        <v>42004</v>
      </c>
      <c r="I34" t="s">
        <v>88</v>
      </c>
      <c r="J34" s="11">
        <v>0</v>
      </c>
      <c r="K34" s="11">
        <v>0</v>
      </c>
      <c r="L34" s="11">
        <v>0</v>
      </c>
      <c r="M34" s="16">
        <v>11928.35</v>
      </c>
      <c r="N34" s="11">
        <v>0</v>
      </c>
      <c r="P34" s="13"/>
    </row>
    <row r="35" spans="1:16" x14ac:dyDescent="0.25">
      <c r="A35" t="s">
        <v>85</v>
      </c>
      <c r="B35">
        <v>2600006000</v>
      </c>
      <c r="C35" t="s">
        <v>89</v>
      </c>
      <c r="D35">
        <v>636479</v>
      </c>
      <c r="G35" t="s">
        <v>90</v>
      </c>
      <c r="H35" s="1">
        <v>41881</v>
      </c>
      <c r="I35" t="s">
        <v>91</v>
      </c>
      <c r="J35" s="11">
        <v>0</v>
      </c>
      <c r="K35" s="11">
        <v>0</v>
      </c>
      <c r="L35" s="11">
        <v>0</v>
      </c>
      <c r="M35" s="16">
        <v>52500</v>
      </c>
      <c r="N35" s="11">
        <v>0</v>
      </c>
      <c r="P35" s="13"/>
    </row>
    <row r="36" spans="1:16" x14ac:dyDescent="0.25">
      <c r="A36" t="s">
        <v>85</v>
      </c>
      <c r="B36">
        <v>2600006000</v>
      </c>
      <c r="C36" t="s">
        <v>89</v>
      </c>
      <c r="D36">
        <v>667776</v>
      </c>
      <c r="G36" t="s">
        <v>92</v>
      </c>
      <c r="H36" s="1">
        <v>41805</v>
      </c>
      <c r="I36" t="s">
        <v>91</v>
      </c>
      <c r="J36" s="11">
        <v>0</v>
      </c>
      <c r="K36" s="11">
        <v>0</v>
      </c>
      <c r="L36" s="15">
        <v>5630.37</v>
      </c>
      <c r="M36" s="16">
        <v>24098.63</v>
      </c>
      <c r="N36" s="11">
        <v>0</v>
      </c>
      <c r="P36" s="13"/>
    </row>
    <row r="37" spans="1:16" x14ac:dyDescent="0.25">
      <c r="A37" t="s">
        <v>85</v>
      </c>
      <c r="B37">
        <v>2600006000</v>
      </c>
      <c r="C37" t="s">
        <v>89</v>
      </c>
      <c r="D37">
        <v>638444</v>
      </c>
      <c r="E37" t="s">
        <v>9</v>
      </c>
      <c r="F37" t="s">
        <v>93</v>
      </c>
      <c r="G37" t="s">
        <v>94</v>
      </c>
      <c r="H37" s="1">
        <v>41790</v>
      </c>
      <c r="I37" t="s">
        <v>95</v>
      </c>
      <c r="J37" s="11">
        <v>0</v>
      </c>
      <c r="K37" s="11">
        <v>0</v>
      </c>
      <c r="L37" s="15">
        <v>1022</v>
      </c>
      <c r="M37" s="11">
        <v>0</v>
      </c>
      <c r="N37" s="11">
        <v>0</v>
      </c>
      <c r="P37" s="13"/>
    </row>
    <row r="38" spans="1:16" x14ac:dyDescent="0.25">
      <c r="A38" t="s">
        <v>85</v>
      </c>
      <c r="B38">
        <v>2600004000</v>
      </c>
      <c r="C38" t="s">
        <v>96</v>
      </c>
      <c r="D38">
        <v>639559</v>
      </c>
      <c r="G38" t="s">
        <v>97</v>
      </c>
      <c r="H38" s="1">
        <v>40694</v>
      </c>
      <c r="I38" t="s">
        <v>98</v>
      </c>
      <c r="J38" s="11">
        <v>0</v>
      </c>
      <c r="K38" s="11">
        <v>0</v>
      </c>
      <c r="L38" s="15">
        <v>41.8</v>
      </c>
      <c r="M38" s="16">
        <v>5817.1</v>
      </c>
      <c r="N38" s="11">
        <v>0</v>
      </c>
      <c r="P38" s="13"/>
    </row>
    <row r="39" spans="1:16" x14ac:dyDescent="0.25">
      <c r="A39" t="s">
        <v>85</v>
      </c>
      <c r="B39">
        <v>2600007520</v>
      </c>
      <c r="C39" t="s">
        <v>99</v>
      </c>
      <c r="D39">
        <v>664481</v>
      </c>
      <c r="G39" t="s">
        <v>100</v>
      </c>
      <c r="H39" s="1">
        <v>42004</v>
      </c>
      <c r="I39" t="s">
        <v>101</v>
      </c>
      <c r="J39" s="11">
        <v>0</v>
      </c>
      <c r="K39" s="11">
        <v>0</v>
      </c>
      <c r="L39" s="15">
        <v>7538.9</v>
      </c>
      <c r="M39" s="11">
        <v>0</v>
      </c>
      <c r="N39" s="11">
        <v>0</v>
      </c>
      <c r="P39" s="13"/>
    </row>
    <row r="40" spans="1:16" x14ac:dyDescent="0.25">
      <c r="A40" t="s">
        <v>85</v>
      </c>
      <c r="B40">
        <v>2600006000</v>
      </c>
      <c r="C40" t="s">
        <v>89</v>
      </c>
      <c r="D40">
        <v>637647</v>
      </c>
      <c r="E40" t="s">
        <v>49</v>
      </c>
      <c r="F40" t="s">
        <v>93</v>
      </c>
      <c r="G40" t="s">
        <v>102</v>
      </c>
      <c r="H40" s="1">
        <v>41790</v>
      </c>
      <c r="I40" t="s">
        <v>95</v>
      </c>
      <c r="J40" s="11">
        <v>0</v>
      </c>
      <c r="K40" s="11">
        <v>0</v>
      </c>
      <c r="L40" s="15">
        <v>0.01</v>
      </c>
      <c r="M40" s="11">
        <v>0</v>
      </c>
      <c r="N40" s="11">
        <v>0</v>
      </c>
      <c r="P40" s="13"/>
    </row>
    <row r="41" spans="1:16" x14ac:dyDescent="0.25">
      <c r="A41" t="s">
        <v>85</v>
      </c>
      <c r="B41">
        <v>2600014150</v>
      </c>
      <c r="C41" t="s">
        <v>103</v>
      </c>
      <c r="D41">
        <v>653914</v>
      </c>
      <c r="G41" t="s">
        <v>104</v>
      </c>
      <c r="H41" s="1">
        <v>41985</v>
      </c>
      <c r="I41" t="s">
        <v>105</v>
      </c>
      <c r="J41" s="11">
        <v>0</v>
      </c>
      <c r="K41" s="11">
        <v>0</v>
      </c>
      <c r="L41" s="11">
        <v>0</v>
      </c>
      <c r="M41" s="11">
        <v>0</v>
      </c>
      <c r="N41" s="18">
        <v>-223.56</v>
      </c>
      <c r="P41" s="13"/>
    </row>
    <row r="42" spans="1:16" x14ac:dyDescent="0.25">
      <c r="A42" t="s">
        <v>85</v>
      </c>
      <c r="B42">
        <v>2600007520</v>
      </c>
      <c r="C42" t="s">
        <v>99</v>
      </c>
      <c r="D42">
        <v>666807</v>
      </c>
      <c r="G42" t="s">
        <v>106</v>
      </c>
      <c r="H42" s="1">
        <v>42004</v>
      </c>
      <c r="I42" t="s">
        <v>101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P42" s="13"/>
    </row>
    <row r="43" spans="1:16" x14ac:dyDescent="0.25">
      <c r="A43" t="s">
        <v>85</v>
      </c>
      <c r="B43">
        <v>2600005120</v>
      </c>
      <c r="C43" t="s">
        <v>107</v>
      </c>
      <c r="D43">
        <v>627442</v>
      </c>
      <c r="G43" t="s">
        <v>108</v>
      </c>
      <c r="H43" s="1">
        <v>41943</v>
      </c>
      <c r="I43" t="s">
        <v>109</v>
      </c>
      <c r="J43" s="11">
        <v>0</v>
      </c>
      <c r="K43" s="11">
        <v>0</v>
      </c>
      <c r="L43" s="11">
        <v>0</v>
      </c>
      <c r="M43" s="11">
        <v>0</v>
      </c>
      <c r="N43" s="18">
        <v>-5240.05</v>
      </c>
      <c r="P43" s="13"/>
    </row>
    <row r="44" spans="1:16" x14ac:dyDescent="0.25">
      <c r="A44" t="s">
        <v>85</v>
      </c>
      <c r="B44">
        <v>2600005110</v>
      </c>
      <c r="C44" t="s">
        <v>107</v>
      </c>
      <c r="D44">
        <v>666559</v>
      </c>
      <c r="G44" t="s">
        <v>110</v>
      </c>
      <c r="H44" s="1">
        <v>41851</v>
      </c>
      <c r="I44" t="s">
        <v>111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P44" s="13"/>
    </row>
    <row r="45" spans="1:16" x14ac:dyDescent="0.25">
      <c r="A45" t="s">
        <v>85</v>
      </c>
      <c r="B45">
        <v>2600006000</v>
      </c>
      <c r="C45" t="s">
        <v>89</v>
      </c>
      <c r="D45">
        <v>627009</v>
      </c>
      <c r="G45" t="s">
        <v>112</v>
      </c>
      <c r="H45" s="1">
        <v>41912</v>
      </c>
      <c r="I45" t="s">
        <v>113</v>
      </c>
      <c r="J45" s="11">
        <v>0</v>
      </c>
      <c r="K45" s="14">
        <v>-1808.0817</v>
      </c>
      <c r="L45" s="11">
        <v>0</v>
      </c>
      <c r="M45" s="11">
        <v>0</v>
      </c>
      <c r="N45" s="11">
        <v>0</v>
      </c>
      <c r="P45" s="13"/>
    </row>
    <row r="46" spans="1:16" x14ac:dyDescent="0.25">
      <c r="A46" t="s">
        <v>85</v>
      </c>
      <c r="B46">
        <v>2600006000</v>
      </c>
      <c r="C46" t="s">
        <v>89</v>
      </c>
      <c r="D46">
        <v>669468</v>
      </c>
      <c r="G46" t="s">
        <v>114</v>
      </c>
      <c r="H46" s="1">
        <v>41670</v>
      </c>
      <c r="I46" t="s">
        <v>91</v>
      </c>
      <c r="J46" s="11">
        <v>0</v>
      </c>
      <c r="K46" s="11">
        <v>0</v>
      </c>
      <c r="L46" s="11">
        <v>0</v>
      </c>
      <c r="M46" s="16">
        <v>7500</v>
      </c>
      <c r="N46" s="11">
        <v>0</v>
      </c>
      <c r="P46" s="13"/>
    </row>
    <row r="47" spans="1:16" x14ac:dyDescent="0.25">
      <c r="A47" t="s">
        <v>85</v>
      </c>
      <c r="B47">
        <v>2600014160</v>
      </c>
      <c r="C47" t="s">
        <v>103</v>
      </c>
      <c r="D47">
        <v>801550</v>
      </c>
      <c r="G47" t="s">
        <v>115</v>
      </c>
      <c r="H47" s="1">
        <v>41517</v>
      </c>
      <c r="I47" t="s">
        <v>116</v>
      </c>
      <c r="J47" s="12">
        <v>21695</v>
      </c>
      <c r="K47" s="11">
        <v>0</v>
      </c>
      <c r="L47" s="15">
        <v>21695</v>
      </c>
      <c r="M47" s="11">
        <v>0</v>
      </c>
      <c r="N47" s="11">
        <v>0</v>
      </c>
      <c r="P47" s="13"/>
    </row>
    <row r="48" spans="1:16" x14ac:dyDescent="0.25">
      <c r="A48" t="s">
        <v>85</v>
      </c>
      <c r="B48">
        <v>2600006000</v>
      </c>
      <c r="C48" t="s">
        <v>89</v>
      </c>
      <c r="D48">
        <v>617061</v>
      </c>
      <c r="G48" t="s">
        <v>117</v>
      </c>
      <c r="H48" s="1">
        <v>41547</v>
      </c>
      <c r="I48" t="s">
        <v>118</v>
      </c>
      <c r="J48" s="12">
        <v>98719.62</v>
      </c>
      <c r="K48" s="11">
        <v>0</v>
      </c>
      <c r="L48" s="11">
        <v>0</v>
      </c>
      <c r="M48" s="16">
        <v>26453.54</v>
      </c>
      <c r="N48" s="18">
        <v>-26453.54</v>
      </c>
      <c r="P48" s="13"/>
    </row>
    <row r="49" spans="1:16" x14ac:dyDescent="0.25">
      <c r="A49" t="s">
        <v>85</v>
      </c>
      <c r="B49">
        <v>2600007100</v>
      </c>
      <c r="C49" t="s">
        <v>99</v>
      </c>
      <c r="D49">
        <v>665268</v>
      </c>
      <c r="E49" t="s">
        <v>49</v>
      </c>
      <c r="F49" t="s">
        <v>119</v>
      </c>
      <c r="G49" t="s">
        <v>120</v>
      </c>
      <c r="H49" s="1">
        <v>42004</v>
      </c>
      <c r="I49" t="s">
        <v>121</v>
      </c>
      <c r="J49" s="11">
        <v>0</v>
      </c>
      <c r="K49" s="11">
        <v>0</v>
      </c>
      <c r="L49" s="15">
        <v>3773.2</v>
      </c>
      <c r="M49" s="16">
        <v>209.3</v>
      </c>
      <c r="N49" s="11">
        <v>0</v>
      </c>
      <c r="P49" s="13"/>
    </row>
    <row r="50" spans="1:16" x14ac:dyDescent="0.25">
      <c r="A50" t="s">
        <v>85</v>
      </c>
      <c r="B50">
        <v>2600010000</v>
      </c>
      <c r="C50" t="s">
        <v>86</v>
      </c>
      <c r="D50">
        <v>674986</v>
      </c>
      <c r="G50" t="s">
        <v>122</v>
      </c>
      <c r="H50" s="1">
        <v>42004</v>
      </c>
      <c r="I50" t="s">
        <v>123</v>
      </c>
      <c r="J50" s="12">
        <v>1</v>
      </c>
      <c r="K50" s="11">
        <v>0</v>
      </c>
      <c r="L50" s="11">
        <v>0</v>
      </c>
      <c r="M50" s="16">
        <v>9891.2000000000007</v>
      </c>
      <c r="N50" s="11">
        <v>0</v>
      </c>
      <c r="P50" s="13"/>
    </row>
    <row r="51" spans="1:16" x14ac:dyDescent="0.25">
      <c r="A51" t="s">
        <v>85</v>
      </c>
      <c r="B51">
        <v>2600014120</v>
      </c>
      <c r="C51" t="s">
        <v>103</v>
      </c>
      <c r="D51">
        <v>620369</v>
      </c>
      <c r="G51" t="s">
        <v>124</v>
      </c>
      <c r="H51" s="1">
        <v>41790</v>
      </c>
      <c r="I51" t="s">
        <v>125</v>
      </c>
      <c r="J51" s="12">
        <v>99471.21</v>
      </c>
      <c r="K51" s="11">
        <v>0</v>
      </c>
      <c r="L51" s="11">
        <v>0</v>
      </c>
      <c r="M51" s="11">
        <v>0</v>
      </c>
      <c r="N51" s="11">
        <v>0</v>
      </c>
      <c r="P51" s="13"/>
    </row>
    <row r="52" spans="1:16" x14ac:dyDescent="0.25">
      <c r="A52" t="s">
        <v>85</v>
      </c>
      <c r="B52">
        <v>2600007360</v>
      </c>
      <c r="C52" t="s">
        <v>99</v>
      </c>
      <c r="D52">
        <v>622981</v>
      </c>
      <c r="G52" t="s">
        <v>126</v>
      </c>
      <c r="H52" s="1">
        <v>42004</v>
      </c>
      <c r="I52" t="s">
        <v>127</v>
      </c>
      <c r="J52" s="12">
        <v>1357.92</v>
      </c>
      <c r="K52" s="11">
        <v>0</v>
      </c>
      <c r="L52" s="11">
        <v>0</v>
      </c>
      <c r="M52" s="11">
        <v>0</v>
      </c>
      <c r="N52" s="11">
        <v>0</v>
      </c>
      <c r="P52" s="13"/>
    </row>
    <row r="53" spans="1:16" x14ac:dyDescent="0.25">
      <c r="A53" t="s">
        <v>85</v>
      </c>
      <c r="B53">
        <v>2600014000</v>
      </c>
      <c r="C53" t="s">
        <v>103</v>
      </c>
      <c r="D53">
        <v>660654</v>
      </c>
      <c r="G53" t="s">
        <v>128</v>
      </c>
      <c r="H53" s="1">
        <v>42004</v>
      </c>
      <c r="I53" t="s">
        <v>129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P53" s="13"/>
    </row>
    <row r="54" spans="1:16" x14ac:dyDescent="0.25">
      <c r="A54" t="s">
        <v>85</v>
      </c>
      <c r="B54">
        <v>2600009000</v>
      </c>
      <c r="C54" t="s">
        <v>130</v>
      </c>
      <c r="D54">
        <v>669605</v>
      </c>
      <c r="G54" t="s">
        <v>131</v>
      </c>
      <c r="H54" s="1">
        <v>41992</v>
      </c>
      <c r="I54" t="s">
        <v>132</v>
      </c>
      <c r="J54" s="12">
        <v>50000</v>
      </c>
      <c r="K54" s="11">
        <v>0</v>
      </c>
      <c r="L54" s="11">
        <v>0</v>
      </c>
      <c r="M54" s="11">
        <v>0</v>
      </c>
      <c r="N54" s="11">
        <v>0</v>
      </c>
      <c r="P54" s="13"/>
    </row>
    <row r="55" spans="1:16" x14ac:dyDescent="0.25">
      <c r="A55" t="s">
        <v>85</v>
      </c>
      <c r="B55">
        <v>2600011000</v>
      </c>
      <c r="C55" t="s">
        <v>133</v>
      </c>
      <c r="D55">
        <v>634310</v>
      </c>
      <c r="E55" t="s">
        <v>9</v>
      </c>
      <c r="F55" t="s">
        <v>134</v>
      </c>
      <c r="G55" t="s">
        <v>135</v>
      </c>
      <c r="H55" s="1">
        <v>42004</v>
      </c>
      <c r="I55" t="s">
        <v>136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P55" s="13"/>
    </row>
    <row r="56" spans="1:16" x14ac:dyDescent="0.25">
      <c r="A56" t="s">
        <v>85</v>
      </c>
      <c r="B56">
        <v>2600014180</v>
      </c>
      <c r="C56" t="s">
        <v>103</v>
      </c>
      <c r="D56">
        <v>663482</v>
      </c>
      <c r="G56" t="s">
        <v>137</v>
      </c>
      <c r="H56" s="1">
        <v>42004</v>
      </c>
      <c r="I56" t="s">
        <v>138</v>
      </c>
      <c r="J56" s="11">
        <v>0</v>
      </c>
      <c r="K56" s="11">
        <v>0</v>
      </c>
      <c r="L56" s="11">
        <v>0</v>
      </c>
      <c r="M56" s="16">
        <v>3169.86</v>
      </c>
      <c r="N56" s="11">
        <v>0</v>
      </c>
      <c r="P56" s="13"/>
    </row>
    <row r="57" spans="1:16" x14ac:dyDescent="0.25">
      <c r="A57" t="s">
        <v>85</v>
      </c>
      <c r="B57">
        <v>2600010000</v>
      </c>
      <c r="C57" t="s">
        <v>86</v>
      </c>
      <c r="D57">
        <v>636844</v>
      </c>
      <c r="E57" t="s">
        <v>9</v>
      </c>
      <c r="F57" t="s">
        <v>134</v>
      </c>
      <c r="G57" t="s">
        <v>139</v>
      </c>
      <c r="H57" s="1">
        <v>41639</v>
      </c>
      <c r="I57" t="s">
        <v>140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P57" s="13"/>
    </row>
    <row r="58" spans="1:16" x14ac:dyDescent="0.25">
      <c r="A58" t="s">
        <v>85</v>
      </c>
      <c r="B58">
        <v>2600004010</v>
      </c>
      <c r="C58" t="s">
        <v>96</v>
      </c>
      <c r="D58">
        <v>669165</v>
      </c>
      <c r="E58" t="s">
        <v>9</v>
      </c>
      <c r="F58" t="s">
        <v>134</v>
      </c>
      <c r="G58" t="s">
        <v>141</v>
      </c>
      <c r="H58" s="1">
        <v>42004</v>
      </c>
      <c r="I58" t="s">
        <v>142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P58" s="13"/>
    </row>
    <row r="59" spans="1:16" x14ac:dyDescent="0.25">
      <c r="A59" t="s">
        <v>85</v>
      </c>
      <c r="B59">
        <v>2600004010</v>
      </c>
      <c r="C59" t="s">
        <v>96</v>
      </c>
      <c r="D59">
        <v>669164</v>
      </c>
      <c r="E59" t="s">
        <v>9</v>
      </c>
      <c r="F59" t="s">
        <v>134</v>
      </c>
      <c r="G59" t="s">
        <v>143</v>
      </c>
      <c r="H59" s="1">
        <v>42004</v>
      </c>
      <c r="I59" t="s">
        <v>144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P59" s="13"/>
    </row>
    <row r="60" spans="1:16" x14ac:dyDescent="0.25">
      <c r="A60" t="s">
        <v>85</v>
      </c>
      <c r="B60">
        <v>2600010280</v>
      </c>
      <c r="C60" t="s">
        <v>86</v>
      </c>
      <c r="D60">
        <v>669156</v>
      </c>
      <c r="E60" t="s">
        <v>49</v>
      </c>
      <c r="F60" t="s">
        <v>134</v>
      </c>
      <c r="G60" t="s">
        <v>145</v>
      </c>
      <c r="H60" s="1">
        <v>42004</v>
      </c>
      <c r="I60" t="s">
        <v>146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P60" s="13"/>
    </row>
    <row r="61" spans="1:16" x14ac:dyDescent="0.25">
      <c r="A61" t="s">
        <v>85</v>
      </c>
      <c r="B61">
        <v>2600011000</v>
      </c>
      <c r="C61" t="s">
        <v>133</v>
      </c>
      <c r="D61">
        <v>665911</v>
      </c>
      <c r="E61" t="s">
        <v>9</v>
      </c>
      <c r="F61" t="s">
        <v>134</v>
      </c>
      <c r="G61" t="s">
        <v>147</v>
      </c>
      <c r="H61" s="1">
        <v>42004</v>
      </c>
      <c r="I61" t="s">
        <v>136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P61" s="13"/>
    </row>
    <row r="62" spans="1:16" x14ac:dyDescent="0.25">
      <c r="A62" t="s">
        <v>85</v>
      </c>
      <c r="B62">
        <v>2600010000</v>
      </c>
      <c r="C62" t="s">
        <v>86</v>
      </c>
      <c r="D62">
        <v>661087</v>
      </c>
      <c r="E62" t="s">
        <v>49</v>
      </c>
      <c r="F62" t="s">
        <v>148</v>
      </c>
      <c r="G62" t="s">
        <v>149</v>
      </c>
      <c r="H62" s="1">
        <v>41882</v>
      </c>
      <c r="I62" t="s">
        <v>150</v>
      </c>
      <c r="J62" s="11">
        <v>0</v>
      </c>
      <c r="K62" s="14">
        <v>-26297.880799999999</v>
      </c>
      <c r="L62" s="11">
        <v>0</v>
      </c>
      <c r="M62" s="11">
        <v>0</v>
      </c>
      <c r="N62" s="11">
        <v>0</v>
      </c>
      <c r="P62" s="13"/>
    </row>
    <row r="63" spans="1:16" x14ac:dyDescent="0.25">
      <c r="A63" t="s">
        <v>85</v>
      </c>
      <c r="B63">
        <v>2600007130</v>
      </c>
      <c r="C63" t="s">
        <v>99</v>
      </c>
      <c r="D63">
        <v>638250</v>
      </c>
      <c r="G63" t="s">
        <v>151</v>
      </c>
      <c r="H63" s="1">
        <v>41608</v>
      </c>
      <c r="I63" t="s">
        <v>152</v>
      </c>
      <c r="J63" s="11">
        <v>0</v>
      </c>
      <c r="K63" s="11">
        <v>0</v>
      </c>
      <c r="L63" s="11">
        <v>0</v>
      </c>
      <c r="M63" s="16">
        <v>36973.879999999997</v>
      </c>
      <c r="N63" s="11">
        <v>0</v>
      </c>
      <c r="P63" s="13"/>
    </row>
    <row r="64" spans="1:16" x14ac:dyDescent="0.25">
      <c r="A64" t="s">
        <v>85</v>
      </c>
      <c r="B64">
        <v>2600007720</v>
      </c>
      <c r="C64" t="s">
        <v>99</v>
      </c>
      <c r="D64">
        <v>625300</v>
      </c>
      <c r="G64" t="s">
        <v>153</v>
      </c>
      <c r="H64" s="1">
        <v>41898</v>
      </c>
      <c r="I64" t="s">
        <v>154</v>
      </c>
      <c r="J64" s="11">
        <v>0</v>
      </c>
      <c r="K64" s="11">
        <v>0</v>
      </c>
      <c r="L64" s="15">
        <v>25000</v>
      </c>
      <c r="M64" s="11">
        <v>0</v>
      </c>
      <c r="N64" s="11">
        <v>0</v>
      </c>
      <c r="P64" s="13"/>
    </row>
    <row r="65" spans="1:16" x14ac:dyDescent="0.25">
      <c r="A65" t="s">
        <v>85</v>
      </c>
      <c r="B65">
        <v>2600004000</v>
      </c>
      <c r="C65" t="s">
        <v>96</v>
      </c>
      <c r="D65">
        <v>669580</v>
      </c>
      <c r="G65" t="s">
        <v>155</v>
      </c>
      <c r="H65" s="1">
        <v>41974</v>
      </c>
      <c r="I65" t="s">
        <v>142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P65" s="13"/>
    </row>
    <row r="66" spans="1:16" x14ac:dyDescent="0.25">
      <c r="A66" t="s">
        <v>156</v>
      </c>
      <c r="B66">
        <v>2630005000</v>
      </c>
      <c r="C66" t="s">
        <v>157</v>
      </c>
      <c r="D66">
        <v>630479</v>
      </c>
      <c r="G66" t="s">
        <v>158</v>
      </c>
      <c r="H66" s="1">
        <v>41547</v>
      </c>
      <c r="I66" t="s">
        <v>159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P66" s="13"/>
    </row>
    <row r="67" spans="1:16" x14ac:dyDescent="0.25">
      <c r="A67" t="s">
        <v>156</v>
      </c>
      <c r="B67">
        <v>2630015010</v>
      </c>
      <c r="C67" t="s">
        <v>160</v>
      </c>
      <c r="D67">
        <v>636473</v>
      </c>
      <c r="G67" t="s">
        <v>161</v>
      </c>
      <c r="H67" s="1">
        <v>41904</v>
      </c>
      <c r="I67" t="s">
        <v>162</v>
      </c>
      <c r="J67" s="11">
        <v>0</v>
      </c>
      <c r="K67" s="14">
        <v>-116150.7062</v>
      </c>
      <c r="L67" s="15">
        <v>122289.23</v>
      </c>
      <c r="M67" s="11">
        <v>0</v>
      </c>
      <c r="N67" s="11">
        <v>0</v>
      </c>
      <c r="P67" s="13"/>
    </row>
    <row r="68" spans="1:16" x14ac:dyDescent="0.25">
      <c r="A68" t="s">
        <v>156</v>
      </c>
      <c r="B68">
        <v>2630008000</v>
      </c>
      <c r="C68" t="s">
        <v>163</v>
      </c>
      <c r="D68">
        <v>628836</v>
      </c>
      <c r="G68" t="s">
        <v>164</v>
      </c>
      <c r="H68" s="1">
        <v>42004</v>
      </c>
      <c r="I68" t="s">
        <v>165</v>
      </c>
      <c r="J68" s="12">
        <v>12362</v>
      </c>
      <c r="K68" s="11">
        <v>0</v>
      </c>
      <c r="L68" s="15">
        <v>83000</v>
      </c>
      <c r="M68" s="11">
        <v>0</v>
      </c>
      <c r="N68" s="11">
        <v>0</v>
      </c>
      <c r="P68" s="13"/>
    </row>
    <row r="69" spans="1:16" x14ac:dyDescent="0.25">
      <c r="A69" t="s">
        <v>156</v>
      </c>
      <c r="B69">
        <v>2630003000</v>
      </c>
      <c r="C69" t="s">
        <v>166</v>
      </c>
      <c r="D69">
        <v>638038</v>
      </c>
      <c r="G69" t="s">
        <v>167</v>
      </c>
      <c r="H69" s="1">
        <v>41182</v>
      </c>
      <c r="I69" t="s">
        <v>168</v>
      </c>
      <c r="J69" s="11">
        <v>0</v>
      </c>
      <c r="K69" s="11">
        <v>0</v>
      </c>
      <c r="L69" s="15">
        <v>682.68</v>
      </c>
      <c r="M69" s="16">
        <v>9334.6200000000008</v>
      </c>
      <c r="N69" s="11">
        <v>0</v>
      </c>
      <c r="P69" s="13"/>
    </row>
    <row r="70" spans="1:16" x14ac:dyDescent="0.25">
      <c r="A70" t="s">
        <v>156</v>
      </c>
      <c r="B70">
        <v>2630003000</v>
      </c>
      <c r="C70" t="s">
        <v>166</v>
      </c>
      <c r="D70">
        <v>632593</v>
      </c>
      <c r="G70" t="s">
        <v>169</v>
      </c>
      <c r="H70" s="1">
        <v>41364</v>
      </c>
      <c r="I70" t="s">
        <v>170</v>
      </c>
      <c r="J70" s="11">
        <v>0</v>
      </c>
      <c r="K70" s="11">
        <v>0</v>
      </c>
      <c r="L70" s="11">
        <v>0</v>
      </c>
      <c r="M70" s="16">
        <v>6807.14</v>
      </c>
      <c r="N70" s="11">
        <v>0</v>
      </c>
      <c r="P70" s="13"/>
    </row>
    <row r="71" spans="1:16" x14ac:dyDescent="0.25">
      <c r="A71" t="s">
        <v>156</v>
      </c>
      <c r="B71">
        <v>2630003000</v>
      </c>
      <c r="C71" t="s">
        <v>166</v>
      </c>
      <c r="D71">
        <v>661874</v>
      </c>
      <c r="G71" t="s">
        <v>171</v>
      </c>
      <c r="H71" s="1">
        <v>42004</v>
      </c>
      <c r="I71" t="s">
        <v>172</v>
      </c>
      <c r="J71" s="11">
        <v>0</v>
      </c>
      <c r="K71" s="11">
        <v>0</v>
      </c>
      <c r="L71" s="11">
        <v>0</v>
      </c>
      <c r="M71" s="16">
        <v>95775.679999999993</v>
      </c>
      <c r="N71" s="11">
        <v>0</v>
      </c>
      <c r="P71" s="13"/>
    </row>
    <row r="72" spans="1:16" x14ac:dyDescent="0.25">
      <c r="A72" t="s">
        <v>156</v>
      </c>
      <c r="B72">
        <v>2630008000</v>
      </c>
      <c r="C72" t="s">
        <v>163</v>
      </c>
      <c r="D72">
        <v>618445</v>
      </c>
      <c r="G72" t="s">
        <v>173</v>
      </c>
      <c r="H72" s="1">
        <v>41988</v>
      </c>
      <c r="I72" t="s">
        <v>174</v>
      </c>
      <c r="J72" s="11">
        <v>0</v>
      </c>
      <c r="K72" s="11">
        <v>0</v>
      </c>
      <c r="L72" s="11">
        <v>0</v>
      </c>
      <c r="M72" s="16">
        <v>28343.96</v>
      </c>
      <c r="N72" s="11">
        <v>0</v>
      </c>
      <c r="P72" s="13"/>
    </row>
    <row r="73" spans="1:16" x14ac:dyDescent="0.25">
      <c r="A73" t="s">
        <v>156</v>
      </c>
      <c r="B73">
        <v>2630004000</v>
      </c>
      <c r="C73" t="s">
        <v>175</v>
      </c>
      <c r="D73">
        <v>621378</v>
      </c>
      <c r="G73" t="s">
        <v>176</v>
      </c>
      <c r="H73" s="1">
        <v>42004</v>
      </c>
      <c r="I73" t="s">
        <v>177</v>
      </c>
      <c r="J73" s="11">
        <v>0</v>
      </c>
      <c r="K73" s="11">
        <v>0</v>
      </c>
      <c r="L73" s="11">
        <v>0</v>
      </c>
      <c r="M73" s="11">
        <v>0</v>
      </c>
      <c r="N73" s="18">
        <v>-1029.1099999999999</v>
      </c>
      <c r="P73" s="13"/>
    </row>
    <row r="74" spans="1:16" x14ac:dyDescent="0.25">
      <c r="A74" t="s">
        <v>156</v>
      </c>
      <c r="B74">
        <v>2630015010</v>
      </c>
      <c r="C74" t="s">
        <v>160</v>
      </c>
      <c r="D74">
        <v>663048</v>
      </c>
      <c r="G74" t="s">
        <v>178</v>
      </c>
      <c r="H74" s="1">
        <v>41988</v>
      </c>
      <c r="I74" t="s">
        <v>179</v>
      </c>
      <c r="J74" s="11">
        <v>0</v>
      </c>
      <c r="K74" s="11">
        <v>0</v>
      </c>
      <c r="L74" s="11">
        <v>0</v>
      </c>
      <c r="M74" s="16">
        <v>63324</v>
      </c>
      <c r="N74" s="11">
        <v>0</v>
      </c>
      <c r="P74" s="13"/>
    </row>
    <row r="75" spans="1:16" x14ac:dyDescent="0.25">
      <c r="A75" t="s">
        <v>156</v>
      </c>
      <c r="B75">
        <v>2630008000</v>
      </c>
      <c r="C75" t="s">
        <v>163</v>
      </c>
      <c r="D75">
        <v>622187</v>
      </c>
      <c r="G75" t="s">
        <v>180</v>
      </c>
      <c r="H75" s="1">
        <v>41882</v>
      </c>
      <c r="I75" t="s">
        <v>181</v>
      </c>
      <c r="J75" s="11">
        <v>0</v>
      </c>
      <c r="K75" s="11">
        <v>0</v>
      </c>
      <c r="L75" s="11">
        <v>0</v>
      </c>
      <c r="M75" s="16">
        <v>61.78</v>
      </c>
      <c r="N75" s="11">
        <v>0</v>
      </c>
      <c r="P75" s="13"/>
    </row>
    <row r="76" spans="1:16" x14ac:dyDescent="0.25">
      <c r="A76" t="s">
        <v>156</v>
      </c>
      <c r="B76">
        <v>2630010000</v>
      </c>
      <c r="C76" t="s">
        <v>182</v>
      </c>
      <c r="D76">
        <v>669650</v>
      </c>
      <c r="E76" t="s">
        <v>49</v>
      </c>
      <c r="F76" t="s">
        <v>183</v>
      </c>
      <c r="G76" t="s">
        <v>184</v>
      </c>
      <c r="H76" s="1">
        <v>42004</v>
      </c>
      <c r="I76" t="s">
        <v>185</v>
      </c>
      <c r="J76" s="11">
        <v>0</v>
      </c>
      <c r="K76" s="11">
        <v>0</v>
      </c>
      <c r="L76" s="11">
        <v>0</v>
      </c>
      <c r="M76" s="17">
        <v>-0.01</v>
      </c>
      <c r="N76" s="11">
        <v>0</v>
      </c>
      <c r="P76" s="13"/>
    </row>
    <row r="77" spans="1:16" x14ac:dyDescent="0.25">
      <c r="A77" t="s">
        <v>156</v>
      </c>
      <c r="B77">
        <v>2630003000</v>
      </c>
      <c r="C77" t="s">
        <v>166</v>
      </c>
      <c r="D77">
        <v>660910</v>
      </c>
      <c r="G77" t="s">
        <v>186</v>
      </c>
      <c r="H77" s="1">
        <v>42004</v>
      </c>
      <c r="I77" t="s">
        <v>187</v>
      </c>
      <c r="J77" s="11">
        <v>0</v>
      </c>
      <c r="K77" s="11">
        <v>0</v>
      </c>
      <c r="L77" s="15">
        <v>100424.89</v>
      </c>
      <c r="M77" s="11">
        <v>0</v>
      </c>
      <c r="N77" s="11">
        <v>0</v>
      </c>
      <c r="P77" s="13"/>
    </row>
    <row r="78" spans="1:16" x14ac:dyDescent="0.25">
      <c r="A78" t="s">
        <v>156</v>
      </c>
      <c r="B78">
        <v>2630003000</v>
      </c>
      <c r="C78" t="s">
        <v>166</v>
      </c>
      <c r="D78">
        <v>638041</v>
      </c>
      <c r="G78" t="s">
        <v>188</v>
      </c>
      <c r="H78" s="1">
        <v>41698</v>
      </c>
      <c r="I78" t="s">
        <v>168</v>
      </c>
      <c r="J78" s="11">
        <v>0</v>
      </c>
      <c r="K78" s="11">
        <v>0</v>
      </c>
      <c r="L78" s="15">
        <v>0.01</v>
      </c>
      <c r="M78" s="16">
        <v>30153.69</v>
      </c>
      <c r="N78" s="11">
        <v>0</v>
      </c>
      <c r="P78" s="13"/>
    </row>
    <row r="79" spans="1:16" x14ac:dyDescent="0.25">
      <c r="A79" t="s">
        <v>156</v>
      </c>
      <c r="B79">
        <v>2630003000</v>
      </c>
      <c r="C79" t="s">
        <v>166</v>
      </c>
      <c r="D79">
        <v>638040</v>
      </c>
      <c r="G79" t="s">
        <v>189</v>
      </c>
      <c r="H79" s="1">
        <v>41698</v>
      </c>
      <c r="I79" t="s">
        <v>168</v>
      </c>
      <c r="J79" s="11">
        <v>0</v>
      </c>
      <c r="K79" s="11">
        <v>0</v>
      </c>
      <c r="L79" s="11">
        <v>0</v>
      </c>
      <c r="M79" s="16">
        <v>2893.87</v>
      </c>
      <c r="N79" s="11">
        <v>0</v>
      </c>
      <c r="P79" s="13"/>
    </row>
    <row r="80" spans="1:16" x14ac:dyDescent="0.25">
      <c r="A80" t="s">
        <v>156</v>
      </c>
      <c r="B80">
        <v>2630008000</v>
      </c>
      <c r="C80" t="s">
        <v>163</v>
      </c>
      <c r="D80">
        <v>667838</v>
      </c>
      <c r="G80" t="s">
        <v>190</v>
      </c>
      <c r="H80" s="1">
        <v>41822</v>
      </c>
      <c r="I80" t="s">
        <v>191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P80" s="13"/>
    </row>
    <row r="81" spans="1:16" x14ac:dyDescent="0.25">
      <c r="A81" t="s">
        <v>156</v>
      </c>
      <c r="B81">
        <v>2630013000</v>
      </c>
      <c r="C81" t="s">
        <v>192</v>
      </c>
      <c r="D81">
        <v>668365</v>
      </c>
      <c r="G81" t="s">
        <v>193</v>
      </c>
      <c r="H81" s="1">
        <v>41639</v>
      </c>
      <c r="I81" t="s">
        <v>194</v>
      </c>
      <c r="J81" s="11">
        <v>0</v>
      </c>
      <c r="K81" s="11">
        <v>0</v>
      </c>
      <c r="L81" s="11">
        <v>0</v>
      </c>
      <c r="M81" s="16">
        <v>12571.24</v>
      </c>
      <c r="N81" s="18">
        <v>-0.01</v>
      </c>
      <c r="P81" s="13"/>
    </row>
    <row r="82" spans="1:16" x14ac:dyDescent="0.25">
      <c r="A82" t="s">
        <v>156</v>
      </c>
      <c r="B82">
        <v>2630010000</v>
      </c>
      <c r="C82" t="s">
        <v>182</v>
      </c>
      <c r="D82">
        <v>639861</v>
      </c>
      <c r="G82" t="s">
        <v>195</v>
      </c>
      <c r="H82" s="1">
        <v>41943</v>
      </c>
      <c r="I82" t="s">
        <v>185</v>
      </c>
      <c r="J82" s="11">
        <v>0</v>
      </c>
      <c r="K82" s="11">
        <v>0</v>
      </c>
      <c r="L82" s="11">
        <v>0</v>
      </c>
      <c r="M82" s="16">
        <v>10386.11</v>
      </c>
      <c r="N82" s="11">
        <v>0</v>
      </c>
      <c r="P82" s="13"/>
    </row>
    <row r="83" spans="1:16" x14ac:dyDescent="0.25">
      <c r="A83" t="s">
        <v>156</v>
      </c>
      <c r="B83">
        <v>2630008000</v>
      </c>
      <c r="C83" t="s">
        <v>163</v>
      </c>
      <c r="D83">
        <v>661433</v>
      </c>
      <c r="G83" t="s">
        <v>196</v>
      </c>
      <c r="H83" s="1">
        <v>41993</v>
      </c>
      <c r="I83" t="s">
        <v>197</v>
      </c>
      <c r="J83" s="11">
        <v>0</v>
      </c>
      <c r="K83" s="11">
        <v>0</v>
      </c>
      <c r="L83" s="11">
        <v>0</v>
      </c>
      <c r="M83" s="16">
        <v>684.44</v>
      </c>
      <c r="N83" s="11">
        <v>0</v>
      </c>
      <c r="P83" s="13"/>
    </row>
    <row r="84" spans="1:16" x14ac:dyDescent="0.25">
      <c r="A84" t="s">
        <v>156</v>
      </c>
      <c r="B84">
        <v>2630003000</v>
      </c>
      <c r="C84" t="s">
        <v>166</v>
      </c>
      <c r="D84">
        <v>667832</v>
      </c>
      <c r="G84" t="s">
        <v>198</v>
      </c>
      <c r="H84" s="1">
        <v>42004</v>
      </c>
      <c r="I84" t="s">
        <v>199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P84" s="13"/>
    </row>
    <row r="85" spans="1:16" x14ac:dyDescent="0.25">
      <c r="A85" t="s">
        <v>156</v>
      </c>
      <c r="B85">
        <v>2630008000</v>
      </c>
      <c r="C85" t="s">
        <v>163</v>
      </c>
      <c r="D85">
        <v>667775</v>
      </c>
      <c r="G85" t="s">
        <v>200</v>
      </c>
      <c r="H85" s="1">
        <v>41851</v>
      </c>
      <c r="I85" t="s">
        <v>165</v>
      </c>
      <c r="J85" s="11">
        <v>0</v>
      </c>
      <c r="K85" s="14">
        <v>-910.3768</v>
      </c>
      <c r="L85" s="11">
        <v>0</v>
      </c>
      <c r="M85" s="11">
        <v>0</v>
      </c>
      <c r="N85" s="11">
        <v>0</v>
      </c>
      <c r="P85" s="13"/>
    </row>
    <row r="86" spans="1:16" x14ac:dyDescent="0.25">
      <c r="A86" t="s">
        <v>156</v>
      </c>
      <c r="B86">
        <v>2630003000</v>
      </c>
      <c r="C86" t="s">
        <v>166</v>
      </c>
      <c r="D86">
        <v>637857</v>
      </c>
      <c r="G86" t="s">
        <v>201</v>
      </c>
      <c r="H86" s="1">
        <v>41455</v>
      </c>
      <c r="I86" t="s">
        <v>202</v>
      </c>
      <c r="J86" s="11">
        <v>0</v>
      </c>
      <c r="K86" s="11">
        <v>0</v>
      </c>
      <c r="L86" s="11">
        <v>0</v>
      </c>
      <c r="M86" s="16">
        <v>1781.11</v>
      </c>
      <c r="N86" s="11">
        <v>0</v>
      </c>
      <c r="P86" s="13"/>
    </row>
    <row r="87" spans="1:16" x14ac:dyDescent="0.25">
      <c r="A87" t="s">
        <v>156</v>
      </c>
      <c r="B87">
        <v>2630003000</v>
      </c>
      <c r="C87" t="s">
        <v>166</v>
      </c>
      <c r="D87">
        <v>664409</v>
      </c>
      <c r="G87" t="s">
        <v>203</v>
      </c>
      <c r="H87" s="1">
        <v>41639</v>
      </c>
      <c r="I87" t="s">
        <v>204</v>
      </c>
      <c r="J87" s="11">
        <v>0</v>
      </c>
      <c r="K87" s="11">
        <v>0</v>
      </c>
      <c r="L87" s="15">
        <v>2022.26</v>
      </c>
      <c r="M87" s="11">
        <v>0</v>
      </c>
      <c r="N87" s="11">
        <v>0</v>
      </c>
      <c r="P87" s="13"/>
    </row>
    <row r="88" spans="1:16" x14ac:dyDescent="0.25">
      <c r="A88" t="s">
        <v>156</v>
      </c>
      <c r="B88">
        <v>2630002000</v>
      </c>
      <c r="C88" t="s">
        <v>205</v>
      </c>
      <c r="D88">
        <v>666712</v>
      </c>
      <c r="G88" t="s">
        <v>206</v>
      </c>
      <c r="H88" s="1">
        <v>41934</v>
      </c>
      <c r="I88" t="s">
        <v>207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P88" s="13"/>
    </row>
    <row r="89" spans="1:16" x14ac:dyDescent="0.25">
      <c r="A89" t="s">
        <v>156</v>
      </c>
      <c r="B89">
        <v>2630003000</v>
      </c>
      <c r="C89" t="s">
        <v>166</v>
      </c>
      <c r="D89">
        <v>638039</v>
      </c>
      <c r="G89" t="s">
        <v>208</v>
      </c>
      <c r="H89" s="1">
        <v>41698</v>
      </c>
      <c r="I89" t="s">
        <v>168</v>
      </c>
      <c r="J89" s="11">
        <v>0</v>
      </c>
      <c r="K89" s="11">
        <v>0</v>
      </c>
      <c r="L89" s="11">
        <v>0</v>
      </c>
      <c r="M89" s="16">
        <v>26733.72</v>
      </c>
      <c r="N89" s="11">
        <v>0</v>
      </c>
      <c r="P89" s="13"/>
    </row>
    <row r="90" spans="1:16" x14ac:dyDescent="0.25">
      <c r="A90" t="s">
        <v>209</v>
      </c>
      <c r="B90">
        <v>2660217000</v>
      </c>
      <c r="C90" t="s">
        <v>210</v>
      </c>
      <c r="D90">
        <v>630353</v>
      </c>
      <c r="G90" t="s">
        <v>211</v>
      </c>
      <c r="H90" s="1">
        <v>41455</v>
      </c>
      <c r="I90" t="s">
        <v>212</v>
      </c>
      <c r="J90" s="11">
        <v>0</v>
      </c>
      <c r="K90" s="11">
        <v>0</v>
      </c>
      <c r="L90" s="15">
        <v>31505.09</v>
      </c>
      <c r="M90" s="11">
        <v>0</v>
      </c>
      <c r="N90" s="11">
        <v>0</v>
      </c>
      <c r="P90" s="13"/>
    </row>
    <row r="91" spans="1:16" x14ac:dyDescent="0.25">
      <c r="A91" t="s">
        <v>209</v>
      </c>
      <c r="B91">
        <v>2660104000</v>
      </c>
      <c r="C91" t="s">
        <v>213</v>
      </c>
      <c r="D91">
        <v>807280</v>
      </c>
      <c r="G91" t="s">
        <v>214</v>
      </c>
      <c r="H91" s="1">
        <v>41882</v>
      </c>
      <c r="I91" t="s">
        <v>212</v>
      </c>
      <c r="J91" s="11">
        <v>0</v>
      </c>
      <c r="K91" s="11">
        <v>0</v>
      </c>
      <c r="L91" s="15">
        <v>12569.83</v>
      </c>
      <c r="M91" s="11">
        <v>0</v>
      </c>
      <c r="N91" s="11">
        <v>0</v>
      </c>
      <c r="P91" s="13"/>
    </row>
    <row r="92" spans="1:16" x14ac:dyDescent="0.25">
      <c r="A92" t="s">
        <v>215</v>
      </c>
      <c r="B92">
        <v>2680001000</v>
      </c>
      <c r="C92" t="s">
        <v>216</v>
      </c>
      <c r="D92">
        <v>627206</v>
      </c>
      <c r="G92" t="s">
        <v>217</v>
      </c>
      <c r="H92" s="1">
        <v>42004</v>
      </c>
      <c r="I92" t="s">
        <v>218</v>
      </c>
      <c r="J92" s="11">
        <v>0</v>
      </c>
      <c r="K92" s="14">
        <v>-18184.0569</v>
      </c>
      <c r="L92" s="11">
        <v>0</v>
      </c>
      <c r="M92" s="11">
        <v>0</v>
      </c>
      <c r="N92" s="11">
        <v>0</v>
      </c>
      <c r="P92" s="13"/>
    </row>
    <row r="93" spans="1:16" x14ac:dyDescent="0.25">
      <c r="A93" t="s">
        <v>219</v>
      </c>
      <c r="B93">
        <v>2700001050</v>
      </c>
      <c r="C93" t="s">
        <v>220</v>
      </c>
      <c r="D93">
        <v>669678</v>
      </c>
      <c r="G93" t="s">
        <v>221</v>
      </c>
      <c r="H93" s="1">
        <v>41988</v>
      </c>
      <c r="I93" t="s">
        <v>222</v>
      </c>
      <c r="J93" s="11">
        <v>0</v>
      </c>
      <c r="K93" s="11">
        <v>0</v>
      </c>
      <c r="L93" s="15">
        <v>4667.62</v>
      </c>
      <c r="M93" s="11">
        <v>0</v>
      </c>
      <c r="N93" s="11">
        <v>0</v>
      </c>
      <c r="P93" s="13"/>
    </row>
    <row r="94" spans="1:16" x14ac:dyDescent="0.25">
      <c r="A94" t="s">
        <v>223</v>
      </c>
      <c r="B94">
        <v>2720001010</v>
      </c>
      <c r="C94" t="s">
        <v>224</v>
      </c>
      <c r="D94">
        <v>662946</v>
      </c>
      <c r="G94" t="s">
        <v>225</v>
      </c>
      <c r="H94" s="1">
        <v>42004</v>
      </c>
      <c r="I94" t="s">
        <v>226</v>
      </c>
      <c r="J94" s="12">
        <v>14615.89</v>
      </c>
      <c r="K94" s="11">
        <v>0</v>
      </c>
      <c r="L94" s="15">
        <v>26879.01</v>
      </c>
      <c r="M94" s="16">
        <v>19595</v>
      </c>
      <c r="N94" s="11">
        <v>0</v>
      </c>
      <c r="P94" s="13"/>
    </row>
    <row r="95" spans="1:16" x14ac:dyDescent="0.25">
      <c r="A95" t="s">
        <v>223</v>
      </c>
      <c r="B95">
        <v>2720001000</v>
      </c>
      <c r="C95" t="s">
        <v>224</v>
      </c>
      <c r="D95">
        <v>660827</v>
      </c>
      <c r="G95" t="s">
        <v>227</v>
      </c>
      <c r="H95" s="1">
        <v>41911</v>
      </c>
      <c r="I95" t="s">
        <v>228</v>
      </c>
      <c r="J95" s="11">
        <v>0</v>
      </c>
      <c r="K95" s="14">
        <v>-384.2901</v>
      </c>
      <c r="L95" s="11">
        <v>0</v>
      </c>
      <c r="M95" s="11">
        <v>0</v>
      </c>
      <c r="N95" s="11">
        <v>0</v>
      </c>
      <c r="P95" s="13"/>
    </row>
    <row r="96" spans="1:16" x14ac:dyDescent="0.25">
      <c r="A96" t="s">
        <v>223</v>
      </c>
      <c r="B96">
        <v>2720001010</v>
      </c>
      <c r="C96" t="s">
        <v>224</v>
      </c>
      <c r="D96">
        <v>660270</v>
      </c>
      <c r="G96" t="s">
        <v>229</v>
      </c>
      <c r="H96" s="1">
        <v>41912</v>
      </c>
      <c r="I96" t="s">
        <v>230</v>
      </c>
      <c r="J96" s="11">
        <v>0</v>
      </c>
      <c r="K96" s="11">
        <v>0</v>
      </c>
      <c r="L96" s="15">
        <v>2129.16</v>
      </c>
      <c r="M96" s="16">
        <v>1143.33</v>
      </c>
      <c r="N96" s="11">
        <v>0</v>
      </c>
      <c r="P96" s="13"/>
    </row>
    <row r="97" spans="1:16" x14ac:dyDescent="0.25">
      <c r="A97" t="s">
        <v>223</v>
      </c>
      <c r="B97">
        <v>2720001010</v>
      </c>
      <c r="C97" t="s">
        <v>224</v>
      </c>
      <c r="D97">
        <v>625640</v>
      </c>
      <c r="E97" t="s">
        <v>49</v>
      </c>
      <c r="F97" t="s">
        <v>231</v>
      </c>
      <c r="G97" t="s">
        <v>232</v>
      </c>
      <c r="H97" s="1">
        <v>41954</v>
      </c>
      <c r="I97" t="s">
        <v>233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P97" s="13"/>
    </row>
    <row r="98" spans="1:16" x14ac:dyDescent="0.25">
      <c r="A98" t="s">
        <v>223</v>
      </c>
      <c r="B98">
        <v>2720001000</v>
      </c>
      <c r="C98" t="s">
        <v>224</v>
      </c>
      <c r="D98">
        <v>637987</v>
      </c>
      <c r="G98" t="s">
        <v>234</v>
      </c>
      <c r="H98" s="1">
        <v>41912</v>
      </c>
      <c r="I98" t="s">
        <v>235</v>
      </c>
      <c r="J98" s="11">
        <v>0</v>
      </c>
      <c r="K98" s="11">
        <v>0</v>
      </c>
      <c r="L98" s="11">
        <v>0</v>
      </c>
      <c r="M98" s="17">
        <v>-17532.87</v>
      </c>
      <c r="N98" s="11">
        <v>0</v>
      </c>
      <c r="P98" s="13"/>
    </row>
    <row r="99" spans="1:16" x14ac:dyDescent="0.25">
      <c r="A99" t="s">
        <v>223</v>
      </c>
      <c r="B99">
        <v>2720001000</v>
      </c>
      <c r="C99" t="s">
        <v>224</v>
      </c>
      <c r="D99">
        <v>627003</v>
      </c>
      <c r="G99" t="s">
        <v>236</v>
      </c>
      <c r="H99" s="1">
        <v>41911</v>
      </c>
      <c r="I99" t="s">
        <v>237</v>
      </c>
      <c r="J99" s="11">
        <v>0</v>
      </c>
      <c r="K99" s="14">
        <v>-14264.8608</v>
      </c>
      <c r="L99" s="11">
        <v>0</v>
      </c>
      <c r="M99" s="11">
        <v>0</v>
      </c>
      <c r="N99" s="11">
        <v>0</v>
      </c>
      <c r="P99" s="13"/>
    </row>
    <row r="100" spans="1:16" x14ac:dyDescent="0.25">
      <c r="A100" t="s">
        <v>223</v>
      </c>
      <c r="B100">
        <v>2720001010</v>
      </c>
      <c r="C100" t="s">
        <v>224</v>
      </c>
      <c r="D100">
        <v>662924</v>
      </c>
      <c r="G100" t="s">
        <v>238</v>
      </c>
      <c r="H100" s="1">
        <v>42004</v>
      </c>
      <c r="I100" t="s">
        <v>226</v>
      </c>
      <c r="J100" s="12">
        <v>5064.5</v>
      </c>
      <c r="K100" s="11">
        <v>0</v>
      </c>
      <c r="L100" s="15">
        <v>55687</v>
      </c>
      <c r="M100" s="16">
        <v>3482</v>
      </c>
      <c r="N100" s="11">
        <v>0</v>
      </c>
      <c r="P100" s="13"/>
    </row>
    <row r="101" spans="1:16" x14ac:dyDescent="0.25">
      <c r="A101" t="s">
        <v>223</v>
      </c>
      <c r="B101">
        <v>2720001000</v>
      </c>
      <c r="C101" t="s">
        <v>224</v>
      </c>
      <c r="D101">
        <v>666608</v>
      </c>
      <c r="G101" t="s">
        <v>239</v>
      </c>
      <c r="H101" s="1">
        <v>41882</v>
      </c>
      <c r="I101" t="s">
        <v>235</v>
      </c>
      <c r="J101" s="11">
        <v>0</v>
      </c>
      <c r="K101" s="11">
        <v>0</v>
      </c>
      <c r="L101" s="11">
        <v>0</v>
      </c>
      <c r="M101" s="16">
        <v>450</v>
      </c>
      <c r="N101" s="11">
        <v>0</v>
      </c>
      <c r="P101" s="13"/>
    </row>
    <row r="102" spans="1:16" x14ac:dyDescent="0.25">
      <c r="A102" t="s">
        <v>223</v>
      </c>
      <c r="B102">
        <v>2720001010</v>
      </c>
      <c r="C102" t="s">
        <v>224</v>
      </c>
      <c r="D102">
        <v>662847</v>
      </c>
      <c r="E102" t="s">
        <v>49</v>
      </c>
      <c r="F102" t="s">
        <v>240</v>
      </c>
      <c r="G102" t="s">
        <v>241</v>
      </c>
      <c r="H102" s="1">
        <v>41973</v>
      </c>
      <c r="I102" t="s">
        <v>226</v>
      </c>
      <c r="J102" s="11">
        <v>0</v>
      </c>
      <c r="K102" s="11">
        <v>0</v>
      </c>
      <c r="L102" s="15">
        <v>3215.57</v>
      </c>
      <c r="M102" s="17">
        <v>-9151.83</v>
      </c>
      <c r="N102" s="11">
        <v>0</v>
      </c>
      <c r="P102" s="13"/>
    </row>
    <row r="103" spans="1:16" x14ac:dyDescent="0.25">
      <c r="A103" t="s">
        <v>242</v>
      </c>
      <c r="B103">
        <v>3010221010</v>
      </c>
      <c r="C103" t="s">
        <v>243</v>
      </c>
      <c r="D103">
        <v>668634</v>
      </c>
      <c r="G103" t="s">
        <v>244</v>
      </c>
      <c r="H103" s="1">
        <v>41973</v>
      </c>
      <c r="I103" t="s">
        <v>245</v>
      </c>
      <c r="J103" s="11">
        <v>0</v>
      </c>
      <c r="K103" s="11">
        <v>0</v>
      </c>
      <c r="L103" s="11">
        <v>0</v>
      </c>
      <c r="M103" s="11">
        <v>0</v>
      </c>
      <c r="N103" s="18">
        <v>-4075.22</v>
      </c>
      <c r="P103" s="13"/>
    </row>
    <row r="104" spans="1:16" x14ac:dyDescent="0.25">
      <c r="A104" t="s">
        <v>242</v>
      </c>
      <c r="B104">
        <v>3010219010</v>
      </c>
      <c r="C104" t="s">
        <v>246</v>
      </c>
      <c r="D104">
        <v>662982</v>
      </c>
      <c r="G104" t="s">
        <v>247</v>
      </c>
      <c r="H104" s="1">
        <v>42004</v>
      </c>
      <c r="I104" t="s">
        <v>248</v>
      </c>
      <c r="J104" s="11">
        <v>0</v>
      </c>
      <c r="K104" s="11">
        <v>0</v>
      </c>
      <c r="L104" s="11">
        <v>0</v>
      </c>
      <c r="M104" s="11">
        <v>0</v>
      </c>
      <c r="N104" s="18">
        <v>-1329.65</v>
      </c>
      <c r="P104" s="13"/>
    </row>
    <row r="105" spans="1:16" x14ac:dyDescent="0.25">
      <c r="A105" t="s">
        <v>242</v>
      </c>
      <c r="B105">
        <v>3010221010</v>
      </c>
      <c r="C105" t="s">
        <v>243</v>
      </c>
      <c r="D105">
        <v>667915</v>
      </c>
      <c r="G105" t="s">
        <v>249</v>
      </c>
      <c r="H105" s="1">
        <v>41851</v>
      </c>
      <c r="I105" t="s">
        <v>250</v>
      </c>
      <c r="J105" s="11">
        <v>0</v>
      </c>
      <c r="K105" s="11">
        <v>0</v>
      </c>
      <c r="L105" s="11">
        <v>0</v>
      </c>
      <c r="M105" s="16">
        <v>16111.92</v>
      </c>
      <c r="N105" s="11">
        <v>0</v>
      </c>
      <c r="P105" s="13"/>
    </row>
    <row r="106" spans="1:16" x14ac:dyDescent="0.25">
      <c r="A106" t="s">
        <v>251</v>
      </c>
      <c r="B106">
        <v>3020010000</v>
      </c>
      <c r="C106" t="s">
        <v>252</v>
      </c>
      <c r="D106">
        <v>663858</v>
      </c>
      <c r="G106" t="s">
        <v>253</v>
      </c>
      <c r="H106" s="1">
        <v>41455</v>
      </c>
      <c r="I106" t="s">
        <v>254</v>
      </c>
      <c r="J106" s="11">
        <v>0</v>
      </c>
      <c r="K106" s="11">
        <v>0</v>
      </c>
      <c r="L106" s="11">
        <v>0</v>
      </c>
      <c r="M106" s="16">
        <v>6204.75</v>
      </c>
      <c r="N106" s="11">
        <v>0</v>
      </c>
      <c r="P106" s="13"/>
    </row>
    <row r="107" spans="1:16" x14ac:dyDescent="0.25">
      <c r="A107" t="s">
        <v>255</v>
      </c>
      <c r="B107">
        <v>3040112032</v>
      </c>
      <c r="C107" t="s">
        <v>256</v>
      </c>
      <c r="D107">
        <v>660532</v>
      </c>
      <c r="G107" t="s">
        <v>257</v>
      </c>
      <c r="H107" s="1">
        <v>41882</v>
      </c>
      <c r="I107" t="s">
        <v>258</v>
      </c>
      <c r="J107" s="11">
        <v>0</v>
      </c>
      <c r="K107" s="11">
        <v>0</v>
      </c>
      <c r="L107" s="11">
        <v>0</v>
      </c>
      <c r="M107" s="16">
        <v>55298.64</v>
      </c>
      <c r="N107" s="11">
        <v>0</v>
      </c>
      <c r="P107" s="13"/>
    </row>
    <row r="108" spans="1:16" x14ac:dyDescent="0.25">
      <c r="A108" t="s">
        <v>255</v>
      </c>
      <c r="B108">
        <v>3040120000</v>
      </c>
      <c r="C108" t="s">
        <v>259</v>
      </c>
      <c r="D108">
        <v>639011</v>
      </c>
      <c r="G108" t="s">
        <v>260</v>
      </c>
      <c r="H108" s="1">
        <v>40908</v>
      </c>
      <c r="I108" t="s">
        <v>261</v>
      </c>
      <c r="J108" s="11">
        <v>0</v>
      </c>
      <c r="K108" s="11">
        <v>0</v>
      </c>
      <c r="L108" s="15">
        <v>61.42</v>
      </c>
      <c r="M108" s="16">
        <v>9693.5</v>
      </c>
      <c r="N108" s="11">
        <v>0</v>
      </c>
      <c r="P108" s="13"/>
    </row>
    <row r="109" spans="1:16" x14ac:dyDescent="0.25">
      <c r="A109" t="s">
        <v>255</v>
      </c>
      <c r="B109">
        <v>3040119020</v>
      </c>
      <c r="C109" t="s">
        <v>262</v>
      </c>
      <c r="D109">
        <v>660496</v>
      </c>
      <c r="G109" t="s">
        <v>263</v>
      </c>
      <c r="H109" s="1">
        <v>41851</v>
      </c>
      <c r="I109" t="s">
        <v>264</v>
      </c>
      <c r="J109" s="11">
        <v>0</v>
      </c>
      <c r="K109" s="11">
        <v>0</v>
      </c>
      <c r="L109" s="15">
        <v>40263.339999999997</v>
      </c>
      <c r="M109" s="11">
        <v>0</v>
      </c>
      <c r="N109" s="11">
        <v>0</v>
      </c>
      <c r="P109" s="13"/>
    </row>
    <row r="110" spans="1:16" x14ac:dyDescent="0.25">
      <c r="A110" t="s">
        <v>255</v>
      </c>
      <c r="B110">
        <v>3040112041</v>
      </c>
      <c r="C110" t="s">
        <v>256</v>
      </c>
      <c r="D110">
        <v>639247</v>
      </c>
      <c r="G110" t="s">
        <v>265</v>
      </c>
      <c r="H110" s="1">
        <v>42004</v>
      </c>
      <c r="I110" t="s">
        <v>266</v>
      </c>
      <c r="J110" s="11">
        <v>0</v>
      </c>
      <c r="K110" s="11">
        <v>0</v>
      </c>
      <c r="L110" s="15">
        <v>13110.98</v>
      </c>
      <c r="M110" s="11">
        <v>0</v>
      </c>
      <c r="N110" s="11">
        <v>0</v>
      </c>
      <c r="P110" s="13"/>
    </row>
    <row r="111" spans="1:16" x14ac:dyDescent="0.25">
      <c r="A111" t="s">
        <v>255</v>
      </c>
      <c r="B111">
        <v>3040112177</v>
      </c>
      <c r="C111" t="s">
        <v>256</v>
      </c>
      <c r="D111">
        <v>639256</v>
      </c>
      <c r="G111" t="s">
        <v>267</v>
      </c>
      <c r="H111" s="1">
        <v>41821</v>
      </c>
      <c r="I111" t="s">
        <v>268</v>
      </c>
      <c r="J111" s="11">
        <v>0</v>
      </c>
      <c r="K111" s="11">
        <v>0</v>
      </c>
      <c r="L111" s="15">
        <v>176260.19</v>
      </c>
      <c r="M111" s="11">
        <v>0</v>
      </c>
      <c r="N111" s="11">
        <v>0</v>
      </c>
      <c r="P111" s="13"/>
    </row>
    <row r="112" spans="1:16" x14ac:dyDescent="0.25">
      <c r="A112" t="s">
        <v>255</v>
      </c>
      <c r="B112">
        <v>3040447000</v>
      </c>
      <c r="C112" t="s">
        <v>269</v>
      </c>
      <c r="D112">
        <v>660233</v>
      </c>
      <c r="G112" t="s">
        <v>270</v>
      </c>
      <c r="H112" s="1">
        <v>41897</v>
      </c>
      <c r="I112" t="s">
        <v>271</v>
      </c>
      <c r="J112" s="11">
        <v>0</v>
      </c>
      <c r="K112" s="11">
        <v>0</v>
      </c>
      <c r="L112" s="11">
        <v>0</v>
      </c>
      <c r="M112" s="16">
        <v>140.59</v>
      </c>
      <c r="N112" s="11">
        <v>0</v>
      </c>
      <c r="P112" s="13"/>
    </row>
    <row r="113" spans="1:16" x14ac:dyDescent="0.25">
      <c r="A113" t="s">
        <v>255</v>
      </c>
      <c r="B113">
        <v>3040447000</v>
      </c>
      <c r="C113" t="s">
        <v>269</v>
      </c>
      <c r="D113">
        <v>660228</v>
      </c>
      <c r="G113" t="s">
        <v>272</v>
      </c>
      <c r="H113" s="1">
        <v>41897</v>
      </c>
      <c r="I113" t="s">
        <v>271</v>
      </c>
      <c r="J113" s="11">
        <v>0</v>
      </c>
      <c r="K113" s="11">
        <v>0</v>
      </c>
      <c r="L113" s="11">
        <v>0</v>
      </c>
      <c r="M113" s="16">
        <v>140.59</v>
      </c>
      <c r="N113" s="11">
        <v>0</v>
      </c>
      <c r="P113" s="13"/>
    </row>
    <row r="114" spans="1:16" x14ac:dyDescent="0.25">
      <c r="A114" t="s">
        <v>255</v>
      </c>
      <c r="B114">
        <v>3040112177</v>
      </c>
      <c r="C114" t="s">
        <v>256</v>
      </c>
      <c r="D114">
        <v>639359</v>
      </c>
      <c r="G114" t="s">
        <v>273</v>
      </c>
      <c r="H114" s="1">
        <v>41821</v>
      </c>
      <c r="I114" t="s">
        <v>274</v>
      </c>
      <c r="J114" s="11">
        <v>0</v>
      </c>
      <c r="K114" s="11">
        <v>0</v>
      </c>
      <c r="L114" s="15">
        <v>112729.60000000001</v>
      </c>
      <c r="M114" s="11">
        <v>0</v>
      </c>
      <c r="N114" s="11">
        <v>0</v>
      </c>
      <c r="P114" s="13"/>
    </row>
    <row r="115" spans="1:16" x14ac:dyDescent="0.25">
      <c r="A115" t="s">
        <v>255</v>
      </c>
      <c r="B115">
        <v>3040112178</v>
      </c>
      <c r="C115" t="s">
        <v>256</v>
      </c>
      <c r="D115">
        <v>638413</v>
      </c>
      <c r="G115" t="s">
        <v>275</v>
      </c>
      <c r="H115" s="1">
        <v>42002</v>
      </c>
      <c r="I115" t="s">
        <v>276</v>
      </c>
      <c r="J115" s="11">
        <v>0</v>
      </c>
      <c r="K115" s="11">
        <v>0</v>
      </c>
      <c r="L115" s="15">
        <v>155045.47</v>
      </c>
      <c r="M115" s="11">
        <v>0</v>
      </c>
      <c r="N115" s="11">
        <v>0</v>
      </c>
      <c r="P115" s="13"/>
    </row>
    <row r="116" spans="1:16" x14ac:dyDescent="0.25">
      <c r="A116" t="s">
        <v>255</v>
      </c>
      <c r="B116">
        <v>3040112018</v>
      </c>
      <c r="C116" t="s">
        <v>256</v>
      </c>
      <c r="D116">
        <v>656241</v>
      </c>
      <c r="E116" t="s">
        <v>9</v>
      </c>
      <c r="F116" t="s">
        <v>277</v>
      </c>
      <c r="G116" t="s">
        <v>278</v>
      </c>
      <c r="H116" s="1">
        <v>41882</v>
      </c>
      <c r="I116" t="s">
        <v>279</v>
      </c>
      <c r="J116" s="11">
        <v>0</v>
      </c>
      <c r="K116" s="11">
        <v>0</v>
      </c>
      <c r="L116" s="15">
        <v>16534.810000000001</v>
      </c>
      <c r="M116" s="11">
        <v>0</v>
      </c>
      <c r="N116" s="11">
        <v>0</v>
      </c>
      <c r="P116" s="13"/>
    </row>
    <row r="117" spans="1:16" x14ac:dyDescent="0.25">
      <c r="A117" t="s">
        <v>255</v>
      </c>
      <c r="B117">
        <v>3040448270</v>
      </c>
      <c r="C117" t="s">
        <v>280</v>
      </c>
      <c r="D117">
        <v>638785</v>
      </c>
      <c r="G117" t="s">
        <v>281</v>
      </c>
      <c r="H117" s="1">
        <v>40663</v>
      </c>
      <c r="I117" t="s">
        <v>282</v>
      </c>
      <c r="J117" s="11">
        <v>0</v>
      </c>
      <c r="K117" s="11">
        <v>0</v>
      </c>
      <c r="L117" s="11">
        <v>0</v>
      </c>
      <c r="M117" s="16">
        <v>334306</v>
      </c>
      <c r="N117" s="11">
        <v>0</v>
      </c>
      <c r="P117" s="13"/>
    </row>
    <row r="118" spans="1:16" x14ac:dyDescent="0.25">
      <c r="A118" t="s">
        <v>255</v>
      </c>
      <c r="B118">
        <v>3040112041</v>
      </c>
      <c r="C118" t="s">
        <v>256</v>
      </c>
      <c r="D118">
        <v>660223</v>
      </c>
      <c r="G118" t="s">
        <v>283</v>
      </c>
      <c r="H118" s="1">
        <v>42004</v>
      </c>
      <c r="I118" t="s">
        <v>284</v>
      </c>
      <c r="J118" s="11">
        <v>0</v>
      </c>
      <c r="K118" s="11">
        <v>0</v>
      </c>
      <c r="L118" s="15">
        <v>43940.87</v>
      </c>
      <c r="M118" s="11">
        <v>0</v>
      </c>
      <c r="N118" s="11">
        <v>0</v>
      </c>
      <c r="P118" s="13"/>
    </row>
    <row r="119" spans="1:16" x14ac:dyDescent="0.25">
      <c r="A119" t="s">
        <v>255</v>
      </c>
      <c r="B119">
        <v>3040112172</v>
      </c>
      <c r="C119" t="s">
        <v>256</v>
      </c>
      <c r="D119">
        <v>630642</v>
      </c>
      <c r="G119" t="s">
        <v>285</v>
      </c>
      <c r="H119" s="1">
        <v>42004</v>
      </c>
      <c r="I119" t="s">
        <v>286</v>
      </c>
      <c r="J119" s="11">
        <v>0</v>
      </c>
      <c r="K119" s="11">
        <v>0</v>
      </c>
      <c r="L119" s="11">
        <v>0</v>
      </c>
      <c r="M119" s="16">
        <v>14746.86</v>
      </c>
      <c r="N119" s="11">
        <v>0</v>
      </c>
      <c r="P119" s="13"/>
    </row>
    <row r="120" spans="1:16" x14ac:dyDescent="0.25">
      <c r="A120" t="s">
        <v>255</v>
      </c>
      <c r="B120">
        <v>3040112111</v>
      </c>
      <c r="C120" t="s">
        <v>256</v>
      </c>
      <c r="D120">
        <v>660232</v>
      </c>
      <c r="G120" t="s">
        <v>287</v>
      </c>
      <c r="H120" s="1">
        <v>41912</v>
      </c>
      <c r="I120" t="s">
        <v>288</v>
      </c>
      <c r="J120" s="11">
        <v>0</v>
      </c>
      <c r="K120" s="11">
        <v>0</v>
      </c>
      <c r="L120" s="11">
        <v>0</v>
      </c>
      <c r="M120" s="11">
        <v>0</v>
      </c>
      <c r="N120" s="18">
        <v>-50164.53</v>
      </c>
      <c r="P120" s="13"/>
    </row>
    <row r="121" spans="1:16" x14ac:dyDescent="0.25">
      <c r="A121" t="s">
        <v>255</v>
      </c>
      <c r="B121">
        <v>3040126000</v>
      </c>
      <c r="C121" t="s">
        <v>289</v>
      </c>
      <c r="D121">
        <v>625089</v>
      </c>
      <c r="G121" t="s">
        <v>290</v>
      </c>
      <c r="H121" s="1">
        <v>41912</v>
      </c>
      <c r="I121" t="s">
        <v>291</v>
      </c>
      <c r="J121" s="11">
        <v>0</v>
      </c>
      <c r="K121" s="11">
        <v>0</v>
      </c>
      <c r="L121" s="11">
        <v>0</v>
      </c>
      <c r="M121" s="16">
        <v>6219.27</v>
      </c>
      <c r="N121" s="18">
        <v>-301.22000000000003</v>
      </c>
      <c r="P121" s="13"/>
    </row>
    <row r="122" spans="1:16" x14ac:dyDescent="0.25">
      <c r="A122" t="s">
        <v>255</v>
      </c>
      <c r="B122">
        <v>3040912174</v>
      </c>
      <c r="C122" t="s">
        <v>292</v>
      </c>
      <c r="D122">
        <v>631284</v>
      </c>
      <c r="G122" t="s">
        <v>293</v>
      </c>
      <c r="H122" s="1">
        <v>41882</v>
      </c>
      <c r="I122" t="s">
        <v>294</v>
      </c>
      <c r="J122" s="11">
        <v>0</v>
      </c>
      <c r="K122" s="11">
        <v>0</v>
      </c>
      <c r="L122" s="11">
        <v>0</v>
      </c>
      <c r="M122" s="11">
        <v>0</v>
      </c>
      <c r="N122" s="18">
        <v>-21745.71</v>
      </c>
      <c r="P122" s="13"/>
    </row>
    <row r="123" spans="1:16" x14ac:dyDescent="0.25">
      <c r="A123" t="s">
        <v>255</v>
      </c>
      <c r="B123">
        <v>3040122450</v>
      </c>
      <c r="C123" t="s">
        <v>295</v>
      </c>
      <c r="D123">
        <v>626770</v>
      </c>
      <c r="G123" t="s">
        <v>296</v>
      </c>
      <c r="H123" s="1">
        <v>41912</v>
      </c>
      <c r="I123" t="s">
        <v>297</v>
      </c>
      <c r="J123" s="11">
        <v>0</v>
      </c>
      <c r="K123" s="14">
        <v>-3361.68</v>
      </c>
      <c r="L123" s="11">
        <v>0</v>
      </c>
      <c r="M123" s="11">
        <v>0</v>
      </c>
      <c r="N123" s="11">
        <v>0</v>
      </c>
      <c r="P123" s="13"/>
    </row>
    <row r="124" spans="1:16" x14ac:dyDescent="0.25">
      <c r="A124" t="s">
        <v>255</v>
      </c>
      <c r="B124">
        <v>3040119040</v>
      </c>
      <c r="C124" t="s">
        <v>262</v>
      </c>
      <c r="D124">
        <v>626710</v>
      </c>
      <c r="G124" t="s">
        <v>298</v>
      </c>
      <c r="H124" s="1">
        <v>41882</v>
      </c>
      <c r="I124" t="s">
        <v>299</v>
      </c>
      <c r="J124" s="11">
        <v>0</v>
      </c>
      <c r="K124" s="11">
        <v>0</v>
      </c>
      <c r="L124" s="15">
        <v>63964</v>
      </c>
      <c r="M124" s="11">
        <v>0</v>
      </c>
      <c r="N124" s="11">
        <v>0</v>
      </c>
      <c r="P124" s="13"/>
    </row>
    <row r="125" spans="1:16" x14ac:dyDescent="0.25">
      <c r="A125" t="s">
        <v>255</v>
      </c>
      <c r="B125">
        <v>3040112139</v>
      </c>
      <c r="C125" t="s">
        <v>256</v>
      </c>
      <c r="D125">
        <v>626646</v>
      </c>
      <c r="E125" t="s">
        <v>9</v>
      </c>
      <c r="F125" t="s">
        <v>300</v>
      </c>
      <c r="G125" t="s">
        <v>301</v>
      </c>
      <c r="H125" s="1">
        <v>41973</v>
      </c>
      <c r="I125" t="s">
        <v>302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P125" s="13"/>
    </row>
    <row r="126" spans="1:16" x14ac:dyDescent="0.25">
      <c r="A126" t="s">
        <v>255</v>
      </c>
      <c r="B126">
        <v>3040112139</v>
      </c>
      <c r="C126" t="s">
        <v>256</v>
      </c>
      <c r="D126">
        <v>626630</v>
      </c>
      <c r="E126" t="s">
        <v>9</v>
      </c>
      <c r="F126" t="s">
        <v>300</v>
      </c>
      <c r="G126" t="s">
        <v>303</v>
      </c>
      <c r="H126" s="1">
        <v>41973</v>
      </c>
      <c r="I126" t="s">
        <v>302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P126" s="13"/>
    </row>
    <row r="127" spans="1:16" x14ac:dyDescent="0.25">
      <c r="A127" t="s">
        <v>255</v>
      </c>
      <c r="B127">
        <v>3040110000</v>
      </c>
      <c r="C127" t="s">
        <v>304</v>
      </c>
      <c r="D127">
        <v>626520</v>
      </c>
      <c r="E127" t="s">
        <v>49</v>
      </c>
      <c r="F127" t="s">
        <v>305</v>
      </c>
      <c r="G127" t="s">
        <v>306</v>
      </c>
      <c r="H127" s="1">
        <v>41882</v>
      </c>
      <c r="I127" t="s">
        <v>307</v>
      </c>
      <c r="J127" s="12">
        <v>11674.03</v>
      </c>
      <c r="K127" s="11">
        <v>0</v>
      </c>
      <c r="L127" s="11">
        <v>0</v>
      </c>
      <c r="M127" s="11">
        <v>0</v>
      </c>
      <c r="N127" s="11">
        <v>0</v>
      </c>
      <c r="P127" s="13"/>
    </row>
    <row r="128" spans="1:16" x14ac:dyDescent="0.25">
      <c r="A128" t="s">
        <v>255</v>
      </c>
      <c r="B128">
        <v>3040126000</v>
      </c>
      <c r="C128" t="s">
        <v>289</v>
      </c>
      <c r="D128">
        <v>627081</v>
      </c>
      <c r="G128" t="s">
        <v>308</v>
      </c>
      <c r="H128" s="1">
        <v>41912</v>
      </c>
      <c r="I128" t="s">
        <v>309</v>
      </c>
      <c r="J128" s="12">
        <v>1</v>
      </c>
      <c r="K128" s="11">
        <v>0</v>
      </c>
      <c r="L128" s="11">
        <v>0</v>
      </c>
      <c r="M128" s="16">
        <v>17500.77</v>
      </c>
      <c r="N128" s="11">
        <v>0</v>
      </c>
      <c r="P128" s="13"/>
    </row>
    <row r="129" spans="1:16" x14ac:dyDescent="0.25">
      <c r="A129" t="s">
        <v>255</v>
      </c>
      <c r="B129">
        <v>3040126000</v>
      </c>
      <c r="C129" t="s">
        <v>289</v>
      </c>
      <c r="D129">
        <v>625307</v>
      </c>
      <c r="G129" t="s">
        <v>310</v>
      </c>
      <c r="H129" s="1">
        <v>41912</v>
      </c>
      <c r="I129" t="s">
        <v>311</v>
      </c>
      <c r="J129" s="11">
        <v>0</v>
      </c>
      <c r="K129" s="11">
        <v>0</v>
      </c>
      <c r="L129" s="15">
        <v>2098.75</v>
      </c>
      <c r="M129" s="11">
        <v>0</v>
      </c>
      <c r="N129" s="11">
        <v>0</v>
      </c>
      <c r="P129" s="13"/>
    </row>
    <row r="130" spans="1:16" x14ac:dyDescent="0.25">
      <c r="A130" t="s">
        <v>255</v>
      </c>
      <c r="B130">
        <v>3040112139</v>
      </c>
      <c r="C130" t="s">
        <v>256</v>
      </c>
      <c r="D130">
        <v>627225</v>
      </c>
      <c r="E130" t="s">
        <v>49</v>
      </c>
      <c r="F130" t="s">
        <v>300</v>
      </c>
      <c r="G130" t="s">
        <v>312</v>
      </c>
      <c r="H130" s="1">
        <v>41973</v>
      </c>
      <c r="I130" t="s">
        <v>302</v>
      </c>
      <c r="J130" s="11">
        <v>0</v>
      </c>
      <c r="K130" s="14">
        <v>-109675.8078</v>
      </c>
      <c r="L130" s="11">
        <v>0</v>
      </c>
      <c r="M130" s="11">
        <v>0</v>
      </c>
      <c r="N130" s="11">
        <v>0</v>
      </c>
      <c r="P130" s="13"/>
    </row>
    <row r="131" spans="1:16" x14ac:dyDescent="0.25">
      <c r="A131" t="s">
        <v>255</v>
      </c>
      <c r="B131">
        <v>3040112181</v>
      </c>
      <c r="C131" t="s">
        <v>256</v>
      </c>
      <c r="D131">
        <v>624514</v>
      </c>
      <c r="G131" t="s">
        <v>313</v>
      </c>
      <c r="H131" s="1">
        <v>41486</v>
      </c>
      <c r="I131" t="s">
        <v>314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P131" s="13"/>
    </row>
    <row r="132" spans="1:16" x14ac:dyDescent="0.25">
      <c r="A132" t="s">
        <v>255</v>
      </c>
      <c r="B132">
        <v>3040110000</v>
      </c>
      <c r="C132" t="s">
        <v>304</v>
      </c>
      <c r="D132">
        <v>624203</v>
      </c>
      <c r="G132" t="s">
        <v>315</v>
      </c>
      <c r="H132" s="1">
        <v>41912</v>
      </c>
      <c r="I132" t="s">
        <v>316</v>
      </c>
      <c r="J132" s="11">
        <v>0</v>
      </c>
      <c r="K132" s="11">
        <v>0</v>
      </c>
      <c r="L132" s="15">
        <v>78042.13</v>
      </c>
      <c r="M132" s="11">
        <v>0</v>
      </c>
      <c r="N132" s="11">
        <v>0</v>
      </c>
      <c r="P132" s="13"/>
    </row>
    <row r="133" spans="1:16" x14ac:dyDescent="0.25">
      <c r="A133" t="s">
        <v>255</v>
      </c>
      <c r="B133">
        <v>3040609000</v>
      </c>
      <c r="C133" t="s">
        <v>317</v>
      </c>
      <c r="D133">
        <v>623640</v>
      </c>
      <c r="E133" t="s">
        <v>9</v>
      </c>
      <c r="F133" t="s">
        <v>318</v>
      </c>
      <c r="G133" t="s">
        <v>319</v>
      </c>
      <c r="H133" s="1">
        <v>41790</v>
      </c>
      <c r="I133" t="s">
        <v>320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P133" s="13"/>
    </row>
    <row r="134" spans="1:16" x14ac:dyDescent="0.25">
      <c r="A134" t="s">
        <v>255</v>
      </c>
      <c r="B134">
        <v>3040609000</v>
      </c>
      <c r="C134" t="s">
        <v>317</v>
      </c>
      <c r="D134">
        <v>623587</v>
      </c>
      <c r="E134" t="s">
        <v>49</v>
      </c>
      <c r="F134" t="s">
        <v>318</v>
      </c>
      <c r="G134" t="s">
        <v>321</v>
      </c>
      <c r="H134" s="1">
        <v>41790</v>
      </c>
      <c r="I134" t="s">
        <v>320</v>
      </c>
      <c r="J134" s="11">
        <v>0</v>
      </c>
      <c r="K134" s="11">
        <v>0</v>
      </c>
      <c r="L134" s="15">
        <v>1477201</v>
      </c>
      <c r="M134" s="11">
        <v>0</v>
      </c>
      <c r="N134" s="11">
        <v>0</v>
      </c>
      <c r="P134" s="13"/>
    </row>
    <row r="135" spans="1:16" x14ac:dyDescent="0.25">
      <c r="A135" t="s">
        <v>255</v>
      </c>
      <c r="B135">
        <v>3040112139</v>
      </c>
      <c r="C135" t="s">
        <v>256</v>
      </c>
      <c r="D135">
        <v>623575</v>
      </c>
      <c r="E135" t="s">
        <v>49</v>
      </c>
      <c r="F135" t="s">
        <v>322</v>
      </c>
      <c r="G135" t="s">
        <v>323</v>
      </c>
      <c r="H135" s="1">
        <v>41345</v>
      </c>
      <c r="I135" t="s">
        <v>302</v>
      </c>
      <c r="J135" s="11">
        <v>0</v>
      </c>
      <c r="K135" s="14">
        <v>-67783.316000000006</v>
      </c>
      <c r="L135" s="11">
        <v>0</v>
      </c>
      <c r="M135" s="11">
        <v>0</v>
      </c>
      <c r="N135" s="11">
        <v>0</v>
      </c>
      <c r="P135" s="13"/>
    </row>
    <row r="136" spans="1:16" x14ac:dyDescent="0.25">
      <c r="A136" t="s">
        <v>255</v>
      </c>
      <c r="B136">
        <v>3040112133</v>
      </c>
      <c r="C136" t="s">
        <v>256</v>
      </c>
      <c r="D136">
        <v>621462</v>
      </c>
      <c r="G136" t="s">
        <v>324</v>
      </c>
      <c r="H136" s="1">
        <v>41912</v>
      </c>
      <c r="I136" t="s">
        <v>325</v>
      </c>
      <c r="J136" s="11">
        <v>0</v>
      </c>
      <c r="K136" s="11">
        <v>0</v>
      </c>
      <c r="L136" s="11">
        <v>0</v>
      </c>
      <c r="M136" s="16">
        <v>58767.28</v>
      </c>
      <c r="N136" s="18">
        <v>-265.08</v>
      </c>
      <c r="P136" s="13"/>
    </row>
    <row r="137" spans="1:16" x14ac:dyDescent="0.25">
      <c r="A137" t="s">
        <v>255</v>
      </c>
      <c r="B137">
        <v>3040126000</v>
      </c>
      <c r="C137" t="s">
        <v>289</v>
      </c>
      <c r="D137">
        <v>625308</v>
      </c>
      <c r="G137" t="s">
        <v>326</v>
      </c>
      <c r="H137" s="1">
        <v>41912</v>
      </c>
      <c r="I137" t="s">
        <v>327</v>
      </c>
      <c r="J137" s="11">
        <v>0</v>
      </c>
      <c r="K137" s="11">
        <v>0</v>
      </c>
      <c r="L137" s="11">
        <v>0</v>
      </c>
      <c r="M137" s="16">
        <v>9806.09</v>
      </c>
      <c r="N137" s="11">
        <v>0</v>
      </c>
      <c r="P137" s="13"/>
    </row>
    <row r="138" spans="1:16" x14ac:dyDescent="0.25">
      <c r="A138" t="s">
        <v>255</v>
      </c>
      <c r="B138">
        <v>3040912174</v>
      </c>
      <c r="C138" t="s">
        <v>292</v>
      </c>
      <c r="D138">
        <v>631268</v>
      </c>
      <c r="G138" t="s">
        <v>328</v>
      </c>
      <c r="H138" s="1">
        <v>41882</v>
      </c>
      <c r="I138" t="s">
        <v>294</v>
      </c>
      <c r="J138" s="11">
        <v>0</v>
      </c>
      <c r="K138" s="11">
        <v>0</v>
      </c>
      <c r="L138" s="11">
        <v>0</v>
      </c>
      <c r="M138" s="11">
        <v>0</v>
      </c>
      <c r="N138" s="18">
        <v>-21756.21</v>
      </c>
      <c r="P138" s="13"/>
    </row>
    <row r="139" spans="1:16" x14ac:dyDescent="0.25">
      <c r="A139" t="s">
        <v>255</v>
      </c>
      <c r="B139">
        <v>3040112177</v>
      </c>
      <c r="C139" t="s">
        <v>256</v>
      </c>
      <c r="D139">
        <v>637757</v>
      </c>
      <c r="G139" t="s">
        <v>329</v>
      </c>
      <c r="H139" s="1">
        <v>41821</v>
      </c>
      <c r="I139" t="s">
        <v>330</v>
      </c>
      <c r="J139" s="11">
        <v>0</v>
      </c>
      <c r="K139" s="11">
        <v>0</v>
      </c>
      <c r="L139" s="15">
        <v>132592.23000000001</v>
      </c>
      <c r="M139" s="11">
        <v>0</v>
      </c>
      <c r="N139" s="11">
        <v>0</v>
      </c>
      <c r="P139" s="13"/>
    </row>
    <row r="140" spans="1:16" x14ac:dyDescent="0.25">
      <c r="A140" t="s">
        <v>255</v>
      </c>
      <c r="B140">
        <v>3040112178</v>
      </c>
      <c r="C140" t="s">
        <v>256</v>
      </c>
      <c r="D140">
        <v>637402</v>
      </c>
      <c r="G140" t="s">
        <v>331</v>
      </c>
      <c r="H140" s="1">
        <v>41670</v>
      </c>
      <c r="I140" t="s">
        <v>332</v>
      </c>
      <c r="J140" s="11">
        <v>0</v>
      </c>
      <c r="K140" s="11">
        <v>0</v>
      </c>
      <c r="L140" s="11">
        <v>0</v>
      </c>
      <c r="M140" s="11">
        <v>0</v>
      </c>
      <c r="N140" s="18">
        <v>-2751.15</v>
      </c>
      <c r="P140" s="13"/>
    </row>
    <row r="141" spans="1:16" x14ac:dyDescent="0.25">
      <c r="A141" t="s">
        <v>255</v>
      </c>
      <c r="B141">
        <v>3040112081</v>
      </c>
      <c r="C141" t="s">
        <v>256</v>
      </c>
      <c r="D141">
        <v>636878</v>
      </c>
      <c r="G141" t="s">
        <v>333</v>
      </c>
      <c r="H141" s="1">
        <v>42004</v>
      </c>
      <c r="I141" t="s">
        <v>334</v>
      </c>
      <c r="J141" s="11">
        <v>0</v>
      </c>
      <c r="K141" s="11">
        <v>0</v>
      </c>
      <c r="L141" s="15">
        <v>32329.77</v>
      </c>
      <c r="M141" s="11">
        <v>0</v>
      </c>
      <c r="N141" s="11">
        <v>0</v>
      </c>
      <c r="P141" s="13"/>
    </row>
    <row r="142" spans="1:16" x14ac:dyDescent="0.25">
      <c r="A142" t="s">
        <v>255</v>
      </c>
      <c r="B142">
        <v>3040112081</v>
      </c>
      <c r="C142" t="s">
        <v>256</v>
      </c>
      <c r="D142">
        <v>636873</v>
      </c>
      <c r="G142" t="s">
        <v>335</v>
      </c>
      <c r="H142" s="1">
        <v>42004</v>
      </c>
      <c r="I142" t="s">
        <v>334</v>
      </c>
      <c r="J142" s="11">
        <v>0</v>
      </c>
      <c r="K142" s="11">
        <v>0</v>
      </c>
      <c r="L142" s="15">
        <v>16920.560000000001</v>
      </c>
      <c r="M142" s="11">
        <v>0</v>
      </c>
      <c r="N142" s="11">
        <v>0</v>
      </c>
      <c r="P142" s="13"/>
    </row>
    <row r="143" spans="1:16" x14ac:dyDescent="0.25">
      <c r="A143" t="s">
        <v>255</v>
      </c>
      <c r="B143">
        <v>3040112081</v>
      </c>
      <c r="C143" t="s">
        <v>256</v>
      </c>
      <c r="D143">
        <v>636632</v>
      </c>
      <c r="G143" t="s">
        <v>336</v>
      </c>
      <c r="H143" s="1">
        <v>42004</v>
      </c>
      <c r="I143" t="s">
        <v>334</v>
      </c>
      <c r="J143" s="11">
        <v>0</v>
      </c>
      <c r="K143" s="11">
        <v>0</v>
      </c>
      <c r="L143" s="15">
        <v>15239.52</v>
      </c>
      <c r="M143" s="11">
        <v>0</v>
      </c>
      <c r="N143" s="11">
        <v>0</v>
      </c>
      <c r="P143" s="13"/>
    </row>
    <row r="144" spans="1:16" x14ac:dyDescent="0.25">
      <c r="A144" t="s">
        <v>255</v>
      </c>
      <c r="B144">
        <v>3040912173</v>
      </c>
      <c r="C144" t="s">
        <v>292</v>
      </c>
      <c r="D144">
        <v>634991</v>
      </c>
      <c r="G144" t="s">
        <v>337</v>
      </c>
      <c r="H144" s="1">
        <v>42004</v>
      </c>
      <c r="I144" t="s">
        <v>320</v>
      </c>
      <c r="J144" s="11">
        <v>0</v>
      </c>
      <c r="K144" s="11">
        <v>0</v>
      </c>
      <c r="L144" s="15">
        <v>73.14</v>
      </c>
      <c r="M144" s="16">
        <v>18277.11</v>
      </c>
      <c r="N144" s="11">
        <v>0</v>
      </c>
      <c r="P144" s="13"/>
    </row>
    <row r="145" spans="1:16" x14ac:dyDescent="0.25">
      <c r="A145" t="s">
        <v>255</v>
      </c>
      <c r="B145">
        <v>3040448170</v>
      </c>
      <c r="C145" t="s">
        <v>280</v>
      </c>
      <c r="D145">
        <v>626860</v>
      </c>
      <c r="G145" t="s">
        <v>338</v>
      </c>
      <c r="H145" s="1">
        <v>41909</v>
      </c>
      <c r="I145" t="s">
        <v>339</v>
      </c>
      <c r="J145" s="11">
        <v>0</v>
      </c>
      <c r="K145" s="11">
        <v>0</v>
      </c>
      <c r="L145" s="11">
        <v>0</v>
      </c>
      <c r="M145" s="16">
        <v>95126.48</v>
      </c>
      <c r="N145" s="11">
        <v>0</v>
      </c>
      <c r="P145" s="13"/>
    </row>
    <row r="146" spans="1:16" x14ac:dyDescent="0.25">
      <c r="A146" t="s">
        <v>255</v>
      </c>
      <c r="B146">
        <v>3040912174</v>
      </c>
      <c r="C146" t="s">
        <v>292</v>
      </c>
      <c r="D146">
        <v>631285</v>
      </c>
      <c r="G146" t="s">
        <v>340</v>
      </c>
      <c r="H146" s="1">
        <v>41882</v>
      </c>
      <c r="I146" t="s">
        <v>294</v>
      </c>
      <c r="J146" s="11">
        <v>0</v>
      </c>
      <c r="K146" s="11">
        <v>0</v>
      </c>
      <c r="L146" s="11">
        <v>0</v>
      </c>
      <c r="M146" s="11">
        <v>0</v>
      </c>
      <c r="N146" s="18">
        <v>-30003.11</v>
      </c>
      <c r="P146" s="13"/>
    </row>
    <row r="147" spans="1:16" x14ac:dyDescent="0.25">
      <c r="A147" t="s">
        <v>255</v>
      </c>
      <c r="B147">
        <v>3040118140</v>
      </c>
      <c r="C147" t="s">
        <v>341</v>
      </c>
      <c r="D147">
        <v>637931</v>
      </c>
      <c r="G147" t="s">
        <v>342</v>
      </c>
      <c r="H147" s="1">
        <v>41902</v>
      </c>
      <c r="I147" t="s">
        <v>343</v>
      </c>
      <c r="J147" s="11">
        <v>0</v>
      </c>
      <c r="K147" s="11">
        <v>0</v>
      </c>
      <c r="L147" s="11">
        <v>0</v>
      </c>
      <c r="M147" s="11">
        <v>0</v>
      </c>
      <c r="N147" s="18">
        <v>-5528.73</v>
      </c>
      <c r="P147" s="13"/>
    </row>
    <row r="148" spans="1:16" x14ac:dyDescent="0.25">
      <c r="A148" t="s">
        <v>255</v>
      </c>
      <c r="B148">
        <v>3040112181</v>
      </c>
      <c r="C148" t="s">
        <v>256</v>
      </c>
      <c r="D148">
        <v>662150</v>
      </c>
      <c r="G148" t="s">
        <v>344</v>
      </c>
      <c r="H148" s="1">
        <v>42004</v>
      </c>
      <c r="I148" t="s">
        <v>345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P148" s="13"/>
    </row>
    <row r="149" spans="1:16" x14ac:dyDescent="0.25">
      <c r="A149" t="s">
        <v>255</v>
      </c>
      <c r="B149">
        <v>3040114300</v>
      </c>
      <c r="C149" t="s">
        <v>346</v>
      </c>
      <c r="D149">
        <v>630220</v>
      </c>
      <c r="G149" t="s">
        <v>347</v>
      </c>
      <c r="H149" s="1">
        <v>41973</v>
      </c>
      <c r="I149" t="s">
        <v>348</v>
      </c>
      <c r="J149" s="11">
        <v>0</v>
      </c>
      <c r="K149" s="11">
        <v>0</v>
      </c>
      <c r="L149" s="11">
        <v>0</v>
      </c>
      <c r="M149" s="16">
        <v>12208.44</v>
      </c>
      <c r="N149" s="18">
        <v>-5050.6400000000003</v>
      </c>
      <c r="P149" s="13"/>
    </row>
    <row r="150" spans="1:16" x14ac:dyDescent="0.25">
      <c r="A150" t="s">
        <v>255</v>
      </c>
      <c r="B150">
        <v>3040123423</v>
      </c>
      <c r="C150" t="s">
        <v>349</v>
      </c>
      <c r="D150">
        <v>627583</v>
      </c>
      <c r="E150" t="s">
        <v>9</v>
      </c>
      <c r="F150" t="s">
        <v>350</v>
      </c>
      <c r="G150" t="s">
        <v>351</v>
      </c>
      <c r="H150" s="1">
        <v>42004</v>
      </c>
      <c r="I150" t="s">
        <v>352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P150" s="13"/>
    </row>
    <row r="151" spans="1:16" x14ac:dyDescent="0.25">
      <c r="A151" t="s">
        <v>255</v>
      </c>
      <c r="B151">
        <v>3040123423</v>
      </c>
      <c r="C151" t="s">
        <v>349</v>
      </c>
      <c r="D151">
        <v>627407</v>
      </c>
      <c r="E151" t="s">
        <v>9</v>
      </c>
      <c r="F151" t="s">
        <v>350</v>
      </c>
      <c r="G151" t="s">
        <v>353</v>
      </c>
      <c r="H151" s="1">
        <v>42004</v>
      </c>
      <c r="I151" t="s">
        <v>352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P151" s="13"/>
    </row>
    <row r="152" spans="1:16" x14ac:dyDescent="0.25">
      <c r="A152" t="s">
        <v>255</v>
      </c>
      <c r="B152">
        <v>3040112041</v>
      </c>
      <c r="C152" t="s">
        <v>256</v>
      </c>
      <c r="D152">
        <v>627400</v>
      </c>
      <c r="E152" t="s">
        <v>9</v>
      </c>
      <c r="F152" t="s">
        <v>350</v>
      </c>
      <c r="G152" t="s">
        <v>354</v>
      </c>
      <c r="H152" s="1">
        <v>42004</v>
      </c>
      <c r="I152" t="s">
        <v>355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P152" s="13"/>
    </row>
    <row r="153" spans="1:16" x14ac:dyDescent="0.25">
      <c r="A153" t="s">
        <v>255</v>
      </c>
      <c r="B153">
        <v>3040112111</v>
      </c>
      <c r="C153" t="s">
        <v>256</v>
      </c>
      <c r="D153">
        <v>627298</v>
      </c>
      <c r="G153" t="s">
        <v>356</v>
      </c>
      <c r="H153" s="1">
        <v>42004</v>
      </c>
      <c r="I153" t="s">
        <v>357</v>
      </c>
      <c r="J153" s="12">
        <v>1</v>
      </c>
      <c r="K153" s="11">
        <v>0</v>
      </c>
      <c r="L153" s="11">
        <v>0</v>
      </c>
      <c r="M153" s="11">
        <v>0</v>
      </c>
      <c r="N153" s="11">
        <v>0</v>
      </c>
      <c r="P153" s="13"/>
    </row>
    <row r="154" spans="1:16" x14ac:dyDescent="0.25">
      <c r="A154" t="s">
        <v>255</v>
      </c>
      <c r="B154">
        <v>3040116000</v>
      </c>
      <c r="C154" t="s">
        <v>358</v>
      </c>
      <c r="D154">
        <v>634826</v>
      </c>
      <c r="G154" t="s">
        <v>359</v>
      </c>
      <c r="H154" s="1">
        <v>42004</v>
      </c>
      <c r="I154" t="s">
        <v>360</v>
      </c>
      <c r="J154" s="11">
        <v>0</v>
      </c>
      <c r="K154" s="11">
        <v>0</v>
      </c>
      <c r="L154" s="15">
        <v>9982.49</v>
      </c>
      <c r="M154" s="11">
        <v>0</v>
      </c>
      <c r="N154" s="11">
        <v>0</v>
      </c>
      <c r="P154" s="13"/>
    </row>
    <row r="155" spans="1:16" x14ac:dyDescent="0.25">
      <c r="A155" t="s">
        <v>255</v>
      </c>
      <c r="B155">
        <v>3040118200</v>
      </c>
      <c r="C155" t="s">
        <v>341</v>
      </c>
      <c r="D155">
        <v>666307</v>
      </c>
      <c r="E155" t="s">
        <v>49</v>
      </c>
      <c r="F155" t="s">
        <v>361</v>
      </c>
      <c r="G155" t="s">
        <v>362</v>
      </c>
      <c r="H155" s="1">
        <v>42004</v>
      </c>
      <c r="I155" t="s">
        <v>363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P155" s="13"/>
    </row>
    <row r="156" spans="1:16" x14ac:dyDescent="0.25">
      <c r="A156" t="s">
        <v>255</v>
      </c>
      <c r="B156">
        <v>3040126000</v>
      </c>
      <c r="C156" t="s">
        <v>289</v>
      </c>
      <c r="D156">
        <v>667278</v>
      </c>
      <c r="G156" t="s">
        <v>364</v>
      </c>
      <c r="H156" s="1">
        <v>42004</v>
      </c>
      <c r="I156" t="s">
        <v>365</v>
      </c>
      <c r="J156" s="11">
        <v>0</v>
      </c>
      <c r="K156" s="11">
        <v>0</v>
      </c>
      <c r="L156" s="15">
        <v>23278.12</v>
      </c>
      <c r="M156" s="11">
        <v>0</v>
      </c>
      <c r="N156" s="11">
        <v>0</v>
      </c>
      <c r="P156" s="13"/>
    </row>
    <row r="157" spans="1:16" x14ac:dyDescent="0.25">
      <c r="A157" t="s">
        <v>255</v>
      </c>
      <c r="B157">
        <v>3040112178</v>
      </c>
      <c r="C157" t="s">
        <v>256</v>
      </c>
      <c r="D157">
        <v>667156</v>
      </c>
      <c r="G157" t="s">
        <v>366</v>
      </c>
      <c r="H157" s="1">
        <v>41882</v>
      </c>
      <c r="I157" t="s">
        <v>276</v>
      </c>
      <c r="J157" s="11">
        <v>0</v>
      </c>
      <c r="K157" s="11">
        <v>0</v>
      </c>
      <c r="L157" s="11">
        <v>0</v>
      </c>
      <c r="M157" s="11">
        <v>0</v>
      </c>
      <c r="N157" s="18">
        <v>-26626.04</v>
      </c>
      <c r="P157" s="13"/>
    </row>
    <row r="158" spans="1:16" x14ac:dyDescent="0.25">
      <c r="A158" t="s">
        <v>255</v>
      </c>
      <c r="B158">
        <v>3040910000</v>
      </c>
      <c r="C158" t="s">
        <v>367</v>
      </c>
      <c r="D158">
        <v>667110</v>
      </c>
      <c r="G158" t="s">
        <v>368</v>
      </c>
      <c r="H158" s="1">
        <v>41865</v>
      </c>
      <c r="I158" t="s">
        <v>369</v>
      </c>
      <c r="J158" s="11">
        <v>0</v>
      </c>
      <c r="K158" s="14">
        <v>-4.1265999999999998</v>
      </c>
      <c r="L158" s="15">
        <v>283.76</v>
      </c>
      <c r="M158" s="11">
        <v>0</v>
      </c>
      <c r="N158" s="11">
        <v>0</v>
      </c>
      <c r="P158" s="13"/>
    </row>
    <row r="159" spans="1:16" x14ac:dyDescent="0.25">
      <c r="A159" t="s">
        <v>255</v>
      </c>
      <c r="B159">
        <v>3040112041</v>
      </c>
      <c r="C159" t="s">
        <v>256</v>
      </c>
      <c r="D159">
        <v>667093</v>
      </c>
      <c r="E159" t="s">
        <v>49</v>
      </c>
      <c r="F159" t="s">
        <v>370</v>
      </c>
      <c r="G159" t="s">
        <v>371</v>
      </c>
      <c r="H159" s="1">
        <v>42004</v>
      </c>
      <c r="I159" t="s">
        <v>372</v>
      </c>
      <c r="J159" s="11">
        <v>0</v>
      </c>
      <c r="K159" s="11">
        <v>0</v>
      </c>
      <c r="L159" s="11">
        <v>0</v>
      </c>
      <c r="M159" s="16">
        <v>14605.92</v>
      </c>
      <c r="N159" s="11">
        <v>0</v>
      </c>
      <c r="P159" s="13"/>
    </row>
    <row r="160" spans="1:16" x14ac:dyDescent="0.25">
      <c r="A160" t="s">
        <v>255</v>
      </c>
      <c r="B160">
        <v>3040112135</v>
      </c>
      <c r="C160" t="s">
        <v>256</v>
      </c>
      <c r="D160">
        <v>666992</v>
      </c>
      <c r="G160" t="s">
        <v>373</v>
      </c>
      <c r="H160" s="1">
        <v>41882</v>
      </c>
      <c r="I160" t="s">
        <v>374</v>
      </c>
      <c r="J160" s="11">
        <v>0</v>
      </c>
      <c r="K160" s="11">
        <v>0</v>
      </c>
      <c r="L160" s="11">
        <v>0</v>
      </c>
      <c r="M160" s="16">
        <v>139.88999999999999</v>
      </c>
      <c r="N160" s="11">
        <v>0</v>
      </c>
      <c r="P160" s="13"/>
    </row>
    <row r="161" spans="1:16" x14ac:dyDescent="0.25">
      <c r="A161" t="s">
        <v>255</v>
      </c>
      <c r="B161">
        <v>3040922670</v>
      </c>
      <c r="C161" t="s">
        <v>375</v>
      </c>
      <c r="D161">
        <v>666452</v>
      </c>
      <c r="G161" t="s">
        <v>376</v>
      </c>
      <c r="H161" s="1">
        <v>41729</v>
      </c>
      <c r="I161" t="s">
        <v>377</v>
      </c>
      <c r="J161" s="11">
        <v>0</v>
      </c>
      <c r="K161" s="11">
        <v>0</v>
      </c>
      <c r="L161" s="11">
        <v>0</v>
      </c>
      <c r="M161" s="11">
        <v>0</v>
      </c>
      <c r="N161" s="18">
        <v>-37267.26</v>
      </c>
      <c r="P161" s="13"/>
    </row>
    <row r="162" spans="1:16" x14ac:dyDescent="0.25">
      <c r="A162" t="s">
        <v>255</v>
      </c>
      <c r="B162">
        <v>3040112027</v>
      </c>
      <c r="C162" t="s">
        <v>256</v>
      </c>
      <c r="D162">
        <v>666418</v>
      </c>
      <c r="G162" t="s">
        <v>378</v>
      </c>
      <c r="H162" s="1">
        <v>42004</v>
      </c>
      <c r="I162" t="s">
        <v>379</v>
      </c>
      <c r="J162" s="11">
        <v>0</v>
      </c>
      <c r="K162" s="11">
        <v>0</v>
      </c>
      <c r="L162" s="15">
        <v>146.49</v>
      </c>
      <c r="M162" s="11">
        <v>0</v>
      </c>
      <c r="N162" s="11">
        <v>0</v>
      </c>
      <c r="P162" s="13"/>
    </row>
    <row r="163" spans="1:16" x14ac:dyDescent="0.25">
      <c r="A163" t="s">
        <v>255</v>
      </c>
      <c r="B163">
        <v>3040912133</v>
      </c>
      <c r="C163" t="s">
        <v>292</v>
      </c>
      <c r="D163">
        <v>666417</v>
      </c>
      <c r="E163" t="s">
        <v>49</v>
      </c>
      <c r="F163" t="s">
        <v>380</v>
      </c>
      <c r="G163" t="s">
        <v>381</v>
      </c>
      <c r="H163" s="1">
        <v>42004</v>
      </c>
      <c r="I163" t="s">
        <v>382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P163" s="13"/>
    </row>
    <row r="164" spans="1:16" x14ac:dyDescent="0.25">
      <c r="A164" t="s">
        <v>255</v>
      </c>
      <c r="B164">
        <v>3040120000</v>
      </c>
      <c r="C164" t="s">
        <v>259</v>
      </c>
      <c r="D164">
        <v>665209</v>
      </c>
      <c r="G164" t="s">
        <v>383</v>
      </c>
      <c r="H164" s="1">
        <v>41912</v>
      </c>
      <c r="I164" t="s">
        <v>384</v>
      </c>
      <c r="J164" s="11">
        <v>0</v>
      </c>
      <c r="K164" s="11">
        <v>0</v>
      </c>
      <c r="L164" s="15">
        <v>1831.67</v>
      </c>
      <c r="M164" s="11">
        <v>0</v>
      </c>
      <c r="N164" s="11">
        <v>0</v>
      </c>
      <c r="P164" s="13"/>
    </row>
    <row r="165" spans="1:16" x14ac:dyDescent="0.25">
      <c r="A165" t="s">
        <v>255</v>
      </c>
      <c r="B165">
        <v>3040922670</v>
      </c>
      <c r="C165" t="s">
        <v>375</v>
      </c>
      <c r="D165">
        <v>666317</v>
      </c>
      <c r="E165" t="s">
        <v>9</v>
      </c>
      <c r="F165" t="s">
        <v>385</v>
      </c>
      <c r="G165" t="s">
        <v>386</v>
      </c>
      <c r="H165" s="1">
        <v>41486</v>
      </c>
      <c r="I165" t="s">
        <v>377</v>
      </c>
      <c r="J165" s="11">
        <v>0</v>
      </c>
      <c r="K165" s="11">
        <v>0</v>
      </c>
      <c r="L165" s="11">
        <v>0</v>
      </c>
      <c r="M165" s="11">
        <v>0</v>
      </c>
      <c r="N165" s="18">
        <v>-19233.84</v>
      </c>
      <c r="P165" s="13"/>
    </row>
    <row r="166" spans="1:16" x14ac:dyDescent="0.25">
      <c r="A166" t="s">
        <v>255</v>
      </c>
      <c r="B166">
        <v>3040120000</v>
      </c>
      <c r="C166" t="s">
        <v>259</v>
      </c>
      <c r="D166">
        <v>667526</v>
      </c>
      <c r="G166" t="s">
        <v>387</v>
      </c>
      <c r="H166" s="1">
        <v>42004</v>
      </c>
      <c r="I166" t="s">
        <v>388</v>
      </c>
      <c r="J166" s="11">
        <v>0</v>
      </c>
      <c r="K166" s="11">
        <v>0</v>
      </c>
      <c r="L166" s="11">
        <v>0</v>
      </c>
      <c r="M166" s="16">
        <v>7690.82</v>
      </c>
      <c r="N166" s="18">
        <v>-0.02</v>
      </c>
      <c r="P166" s="13"/>
    </row>
    <row r="167" spans="1:16" x14ac:dyDescent="0.25">
      <c r="A167" t="s">
        <v>255</v>
      </c>
      <c r="B167">
        <v>3040915000</v>
      </c>
      <c r="C167" t="s">
        <v>389</v>
      </c>
      <c r="D167">
        <v>666223</v>
      </c>
      <c r="E167" t="s">
        <v>49</v>
      </c>
      <c r="F167" t="s">
        <v>390</v>
      </c>
      <c r="G167" t="s">
        <v>391</v>
      </c>
      <c r="H167" s="1">
        <v>41851</v>
      </c>
      <c r="I167" t="s">
        <v>392</v>
      </c>
      <c r="J167" s="11">
        <v>0</v>
      </c>
      <c r="K167" s="11">
        <v>0</v>
      </c>
      <c r="L167" s="15">
        <v>15975</v>
      </c>
      <c r="M167" s="16">
        <v>15954.12</v>
      </c>
      <c r="N167" s="11">
        <v>0</v>
      </c>
      <c r="P167" s="13"/>
    </row>
    <row r="168" spans="1:16" x14ac:dyDescent="0.25">
      <c r="A168" t="s">
        <v>255</v>
      </c>
      <c r="B168">
        <v>3041042093</v>
      </c>
      <c r="C168" t="s">
        <v>393</v>
      </c>
      <c r="D168">
        <v>666210</v>
      </c>
      <c r="G168" t="s">
        <v>394</v>
      </c>
      <c r="H168" s="1">
        <v>41912</v>
      </c>
      <c r="I168" t="s">
        <v>395</v>
      </c>
      <c r="J168" s="11">
        <v>0</v>
      </c>
      <c r="K168" s="14">
        <v>-5196.1242000000002</v>
      </c>
      <c r="L168" s="15">
        <v>105.83</v>
      </c>
      <c r="M168" s="11">
        <v>0</v>
      </c>
      <c r="N168" s="11">
        <v>0</v>
      </c>
      <c r="P168" s="13"/>
    </row>
    <row r="169" spans="1:16" x14ac:dyDescent="0.25">
      <c r="A169" t="s">
        <v>255</v>
      </c>
      <c r="B169">
        <v>3040922670</v>
      </c>
      <c r="C169" t="s">
        <v>375</v>
      </c>
      <c r="D169">
        <v>666197</v>
      </c>
      <c r="E169" t="s">
        <v>49</v>
      </c>
      <c r="F169" t="s">
        <v>385</v>
      </c>
      <c r="G169" t="s">
        <v>396</v>
      </c>
      <c r="H169" s="1">
        <v>41851</v>
      </c>
      <c r="I169" t="s">
        <v>377</v>
      </c>
      <c r="J169" s="11">
        <v>0</v>
      </c>
      <c r="K169" s="11">
        <v>0</v>
      </c>
      <c r="L169" s="11">
        <v>0</v>
      </c>
      <c r="M169" s="17">
        <v>-981.33</v>
      </c>
      <c r="N169" s="18">
        <v>-0.01</v>
      </c>
      <c r="P169" s="13"/>
    </row>
    <row r="170" spans="1:16" x14ac:dyDescent="0.25">
      <c r="A170" t="s">
        <v>255</v>
      </c>
      <c r="B170">
        <v>3040431060</v>
      </c>
      <c r="C170" t="s">
        <v>103</v>
      </c>
      <c r="D170">
        <v>666183</v>
      </c>
      <c r="G170" t="s">
        <v>397</v>
      </c>
      <c r="H170" s="1">
        <v>42004</v>
      </c>
      <c r="I170" t="s">
        <v>398</v>
      </c>
      <c r="J170" s="11">
        <v>0</v>
      </c>
      <c r="K170" s="11">
        <v>0</v>
      </c>
      <c r="L170" s="11">
        <v>0</v>
      </c>
      <c r="M170" s="17">
        <v>-11607.72</v>
      </c>
      <c r="N170" s="11">
        <v>0</v>
      </c>
      <c r="P170" s="13"/>
    </row>
    <row r="171" spans="1:16" x14ac:dyDescent="0.25">
      <c r="A171" t="s">
        <v>255</v>
      </c>
      <c r="B171">
        <v>3040112025</v>
      </c>
      <c r="C171" t="s">
        <v>256</v>
      </c>
      <c r="D171">
        <v>666080</v>
      </c>
      <c r="G171" t="s">
        <v>399</v>
      </c>
      <c r="H171" s="1">
        <v>41882</v>
      </c>
      <c r="I171" t="s">
        <v>400</v>
      </c>
      <c r="J171" s="11">
        <v>0</v>
      </c>
      <c r="K171" s="11">
        <v>0</v>
      </c>
      <c r="L171" s="11">
        <v>0</v>
      </c>
      <c r="M171" s="16">
        <v>15267.52</v>
      </c>
      <c r="N171" s="11">
        <v>0</v>
      </c>
      <c r="P171" s="13"/>
    </row>
    <row r="172" spans="1:16" x14ac:dyDescent="0.25">
      <c r="A172" t="s">
        <v>255</v>
      </c>
      <c r="B172">
        <v>3040118250</v>
      </c>
      <c r="C172" t="s">
        <v>341</v>
      </c>
      <c r="D172">
        <v>666014</v>
      </c>
      <c r="G172" t="s">
        <v>401</v>
      </c>
      <c r="H172" s="1">
        <v>42004</v>
      </c>
      <c r="I172" t="s">
        <v>402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P172" s="13"/>
    </row>
    <row r="173" spans="1:16" x14ac:dyDescent="0.25">
      <c r="A173" t="s">
        <v>255</v>
      </c>
      <c r="B173">
        <v>3040113000</v>
      </c>
      <c r="C173" t="s">
        <v>403</v>
      </c>
      <c r="D173">
        <v>665445</v>
      </c>
      <c r="E173" t="s">
        <v>49</v>
      </c>
      <c r="F173" t="s">
        <v>404</v>
      </c>
      <c r="G173" t="s">
        <v>405</v>
      </c>
      <c r="H173" s="1">
        <v>41882</v>
      </c>
      <c r="I173" t="s">
        <v>406</v>
      </c>
      <c r="J173" s="11">
        <v>0</v>
      </c>
      <c r="K173" s="11">
        <v>0</v>
      </c>
      <c r="L173" s="15">
        <v>49665.85</v>
      </c>
      <c r="M173" s="11">
        <v>0</v>
      </c>
      <c r="N173" s="11">
        <v>0</v>
      </c>
      <c r="P173" s="13"/>
    </row>
    <row r="174" spans="1:16" x14ac:dyDescent="0.25">
      <c r="A174" t="s">
        <v>255</v>
      </c>
      <c r="B174">
        <v>3040112138</v>
      </c>
      <c r="C174" t="s">
        <v>256</v>
      </c>
      <c r="D174">
        <v>665335</v>
      </c>
      <c r="G174" t="s">
        <v>407</v>
      </c>
      <c r="H174" s="1">
        <v>42004</v>
      </c>
      <c r="I174" t="s">
        <v>408</v>
      </c>
      <c r="J174" s="11">
        <v>0</v>
      </c>
      <c r="K174" s="11">
        <v>0</v>
      </c>
      <c r="L174" s="15">
        <v>242222.87</v>
      </c>
      <c r="M174" s="16">
        <v>2058.2399999999998</v>
      </c>
      <c r="N174" s="11">
        <v>0</v>
      </c>
      <c r="P174" s="13"/>
    </row>
    <row r="175" spans="1:16" x14ac:dyDescent="0.25">
      <c r="A175" t="s">
        <v>255</v>
      </c>
      <c r="B175">
        <v>3040922670</v>
      </c>
      <c r="C175" t="s">
        <v>375</v>
      </c>
      <c r="D175">
        <v>666319</v>
      </c>
      <c r="E175" t="s">
        <v>9</v>
      </c>
      <c r="F175" t="s">
        <v>385</v>
      </c>
      <c r="G175" t="s">
        <v>409</v>
      </c>
      <c r="H175" s="1">
        <v>41851</v>
      </c>
      <c r="I175" t="s">
        <v>377</v>
      </c>
      <c r="J175" s="12">
        <v>12862.53</v>
      </c>
      <c r="K175" s="11">
        <v>0</v>
      </c>
      <c r="L175" s="11">
        <v>0</v>
      </c>
      <c r="M175" s="11">
        <v>0</v>
      </c>
      <c r="N175" s="18">
        <v>-20729.91</v>
      </c>
      <c r="P175" s="13"/>
    </row>
    <row r="176" spans="1:16" x14ac:dyDescent="0.25">
      <c r="A176" t="s">
        <v>255</v>
      </c>
      <c r="B176">
        <v>3040943002</v>
      </c>
      <c r="C176" t="s">
        <v>410</v>
      </c>
      <c r="D176">
        <v>668791</v>
      </c>
      <c r="E176" t="s">
        <v>49</v>
      </c>
      <c r="F176" t="s">
        <v>411</v>
      </c>
      <c r="G176" t="s">
        <v>412</v>
      </c>
      <c r="H176" s="1">
        <v>41987</v>
      </c>
      <c r="I176" t="s">
        <v>413</v>
      </c>
      <c r="J176" s="11">
        <v>0</v>
      </c>
      <c r="K176" s="11">
        <v>0</v>
      </c>
      <c r="L176" s="11">
        <v>0</v>
      </c>
      <c r="M176" s="16">
        <v>23971</v>
      </c>
      <c r="N176" s="11">
        <v>0</v>
      </c>
      <c r="P176" s="13"/>
    </row>
    <row r="177" spans="1:16" x14ac:dyDescent="0.25">
      <c r="A177" t="s">
        <v>255</v>
      </c>
      <c r="B177">
        <v>3040931002</v>
      </c>
      <c r="C177" t="s">
        <v>414</v>
      </c>
      <c r="D177">
        <v>800291</v>
      </c>
      <c r="G177" t="s">
        <v>415</v>
      </c>
      <c r="H177" s="1">
        <v>41758</v>
      </c>
      <c r="I177" t="s">
        <v>416</v>
      </c>
      <c r="J177" s="11">
        <v>0</v>
      </c>
      <c r="K177" s="11">
        <v>0</v>
      </c>
      <c r="L177" s="11">
        <v>0</v>
      </c>
      <c r="M177" s="11">
        <v>0</v>
      </c>
      <c r="N177" s="18">
        <v>-2690.29</v>
      </c>
      <c r="P177" s="13"/>
    </row>
    <row r="178" spans="1:16" x14ac:dyDescent="0.25">
      <c r="A178" t="s">
        <v>255</v>
      </c>
      <c r="B178">
        <v>3040112018</v>
      </c>
      <c r="C178" t="s">
        <v>256</v>
      </c>
      <c r="D178">
        <v>674827</v>
      </c>
      <c r="E178" t="s">
        <v>9</v>
      </c>
      <c r="F178" t="s">
        <v>277</v>
      </c>
      <c r="G178" t="s">
        <v>417</v>
      </c>
      <c r="H178" s="1">
        <v>41882</v>
      </c>
      <c r="I178" t="s">
        <v>279</v>
      </c>
      <c r="J178" s="11">
        <v>0</v>
      </c>
      <c r="K178" s="11">
        <v>0</v>
      </c>
      <c r="L178" s="15">
        <v>3596.54</v>
      </c>
      <c r="M178" s="11">
        <v>0</v>
      </c>
      <c r="N178" s="11">
        <v>0</v>
      </c>
      <c r="P178" s="13"/>
    </row>
    <row r="179" spans="1:16" x14ac:dyDescent="0.25">
      <c r="A179" t="s">
        <v>255</v>
      </c>
      <c r="B179">
        <v>3040620200</v>
      </c>
      <c r="C179" t="s">
        <v>418</v>
      </c>
      <c r="D179">
        <v>674688</v>
      </c>
      <c r="G179" t="s">
        <v>419</v>
      </c>
      <c r="H179" s="1">
        <v>41943</v>
      </c>
      <c r="I179" t="s">
        <v>420</v>
      </c>
      <c r="J179" s="11">
        <v>0</v>
      </c>
      <c r="K179" s="14">
        <v>-16022.9385</v>
      </c>
      <c r="L179" s="11">
        <v>0</v>
      </c>
      <c r="M179" s="16">
        <v>31500</v>
      </c>
      <c r="N179" s="11">
        <v>0</v>
      </c>
      <c r="P179" s="13"/>
    </row>
    <row r="180" spans="1:16" x14ac:dyDescent="0.25">
      <c r="A180" t="s">
        <v>255</v>
      </c>
      <c r="B180">
        <v>3040449000</v>
      </c>
      <c r="C180" t="s">
        <v>421</v>
      </c>
      <c r="D180">
        <v>674663</v>
      </c>
      <c r="G180" t="s">
        <v>422</v>
      </c>
      <c r="H180" s="1">
        <v>41882</v>
      </c>
      <c r="I180" t="s">
        <v>423</v>
      </c>
      <c r="J180" s="11">
        <v>0</v>
      </c>
      <c r="K180" s="11">
        <v>0</v>
      </c>
      <c r="L180" s="15">
        <v>2.42</v>
      </c>
      <c r="M180" s="16">
        <v>10752.85</v>
      </c>
      <c r="N180" s="11">
        <v>0</v>
      </c>
      <c r="P180" s="13"/>
    </row>
    <row r="181" spans="1:16" x14ac:dyDescent="0.25">
      <c r="A181" t="s">
        <v>255</v>
      </c>
      <c r="B181">
        <v>3040112018</v>
      </c>
      <c r="C181" t="s">
        <v>256</v>
      </c>
      <c r="D181">
        <v>674519</v>
      </c>
      <c r="E181" t="s">
        <v>49</v>
      </c>
      <c r="F181" t="s">
        <v>277</v>
      </c>
      <c r="G181" t="s">
        <v>417</v>
      </c>
      <c r="H181" s="1">
        <v>41882</v>
      </c>
      <c r="I181" t="s">
        <v>279</v>
      </c>
      <c r="J181" s="11">
        <v>0</v>
      </c>
      <c r="K181" s="11">
        <v>0</v>
      </c>
      <c r="L181" s="15">
        <v>118.45</v>
      </c>
      <c r="M181" s="11">
        <v>0</v>
      </c>
      <c r="N181" s="11">
        <v>0</v>
      </c>
      <c r="P181" s="13"/>
    </row>
    <row r="182" spans="1:16" x14ac:dyDescent="0.25">
      <c r="A182" t="s">
        <v>255</v>
      </c>
      <c r="B182">
        <v>3040112018</v>
      </c>
      <c r="C182" t="s">
        <v>256</v>
      </c>
      <c r="D182">
        <v>674171</v>
      </c>
      <c r="G182" t="s">
        <v>424</v>
      </c>
      <c r="H182" s="1">
        <v>41851</v>
      </c>
      <c r="I182" t="s">
        <v>425</v>
      </c>
      <c r="J182" s="11">
        <v>0</v>
      </c>
      <c r="K182" s="11">
        <v>0</v>
      </c>
      <c r="L182" s="11">
        <v>0</v>
      </c>
      <c r="M182" s="16">
        <v>3242.26</v>
      </c>
      <c r="N182" s="11">
        <v>0</v>
      </c>
      <c r="P182" s="13"/>
    </row>
    <row r="183" spans="1:16" x14ac:dyDescent="0.25">
      <c r="A183" t="s">
        <v>255</v>
      </c>
      <c r="B183">
        <v>3040112111</v>
      </c>
      <c r="C183" t="s">
        <v>256</v>
      </c>
      <c r="D183">
        <v>673471</v>
      </c>
      <c r="G183" t="s">
        <v>426</v>
      </c>
      <c r="H183" s="1">
        <v>40724</v>
      </c>
      <c r="I183" t="s">
        <v>427</v>
      </c>
      <c r="J183" s="12">
        <v>8503.7999999999993</v>
      </c>
      <c r="K183" s="11">
        <v>0</v>
      </c>
      <c r="L183" s="11">
        <v>0</v>
      </c>
      <c r="M183" s="11">
        <v>0</v>
      </c>
      <c r="N183" s="11">
        <v>0</v>
      </c>
      <c r="P183" s="13"/>
    </row>
    <row r="184" spans="1:16" x14ac:dyDescent="0.25">
      <c r="A184" t="s">
        <v>255</v>
      </c>
      <c r="B184">
        <v>3040112018</v>
      </c>
      <c r="C184" t="s">
        <v>256</v>
      </c>
      <c r="D184">
        <v>669992</v>
      </c>
      <c r="G184" t="s">
        <v>428</v>
      </c>
      <c r="H184" s="1">
        <v>42004</v>
      </c>
      <c r="I184" t="s">
        <v>429</v>
      </c>
      <c r="J184" s="11">
        <v>0</v>
      </c>
      <c r="K184" s="11">
        <v>0</v>
      </c>
      <c r="L184" s="11">
        <v>0</v>
      </c>
      <c r="M184" s="16">
        <v>13397</v>
      </c>
      <c r="N184" s="11">
        <v>0</v>
      </c>
      <c r="P184" s="13"/>
    </row>
    <row r="185" spans="1:16" x14ac:dyDescent="0.25">
      <c r="A185" t="s">
        <v>255</v>
      </c>
      <c r="B185">
        <v>3040119000</v>
      </c>
      <c r="C185" t="s">
        <v>262</v>
      </c>
      <c r="D185">
        <v>667355</v>
      </c>
      <c r="G185" t="s">
        <v>430</v>
      </c>
      <c r="H185" s="1">
        <v>41790</v>
      </c>
      <c r="I185" t="s">
        <v>431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P185" s="13"/>
    </row>
    <row r="186" spans="1:16" x14ac:dyDescent="0.25">
      <c r="A186" t="s">
        <v>255</v>
      </c>
      <c r="B186">
        <v>3040117000</v>
      </c>
      <c r="C186" t="s">
        <v>432</v>
      </c>
      <c r="D186">
        <v>669488</v>
      </c>
      <c r="G186" t="s">
        <v>433</v>
      </c>
      <c r="H186" s="1">
        <v>42004</v>
      </c>
      <c r="I186" t="s">
        <v>434</v>
      </c>
      <c r="J186" s="11">
        <v>0</v>
      </c>
      <c r="K186" s="14">
        <v>-7725.0960999999998</v>
      </c>
      <c r="L186" s="11">
        <v>0</v>
      </c>
      <c r="M186" s="11">
        <v>0</v>
      </c>
      <c r="N186" s="11">
        <v>0</v>
      </c>
      <c r="P186" s="13"/>
    </row>
    <row r="187" spans="1:16" x14ac:dyDescent="0.25">
      <c r="A187" t="s">
        <v>255</v>
      </c>
      <c r="B187">
        <v>3040112018</v>
      </c>
      <c r="C187" t="s">
        <v>256</v>
      </c>
      <c r="D187">
        <v>667426</v>
      </c>
      <c r="G187" t="s">
        <v>435</v>
      </c>
      <c r="H187" s="1">
        <v>42004</v>
      </c>
      <c r="I187" t="s">
        <v>279</v>
      </c>
      <c r="J187" s="11">
        <v>0</v>
      </c>
      <c r="K187" s="11">
        <v>0</v>
      </c>
      <c r="L187" s="11">
        <v>0</v>
      </c>
      <c r="M187" s="16">
        <v>2132.92</v>
      </c>
      <c r="N187" s="11">
        <v>0</v>
      </c>
      <c r="P187" s="13"/>
    </row>
    <row r="188" spans="1:16" x14ac:dyDescent="0.25">
      <c r="A188" t="s">
        <v>255</v>
      </c>
      <c r="B188">
        <v>3040112042</v>
      </c>
      <c r="C188" t="s">
        <v>256</v>
      </c>
      <c r="D188">
        <v>668769</v>
      </c>
      <c r="E188" t="s">
        <v>9</v>
      </c>
      <c r="F188" t="s">
        <v>370</v>
      </c>
      <c r="G188" t="s">
        <v>436</v>
      </c>
      <c r="H188" s="1">
        <v>42004</v>
      </c>
      <c r="I188" t="s">
        <v>437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P188" s="13"/>
    </row>
    <row r="189" spans="1:16" x14ac:dyDescent="0.25">
      <c r="A189" t="s">
        <v>255</v>
      </c>
      <c r="B189">
        <v>3040126000</v>
      </c>
      <c r="C189" t="s">
        <v>289</v>
      </c>
      <c r="D189">
        <v>668761</v>
      </c>
      <c r="G189" t="s">
        <v>438</v>
      </c>
      <c r="H189" s="1">
        <v>42004</v>
      </c>
      <c r="I189" t="s">
        <v>311</v>
      </c>
      <c r="J189" s="11">
        <v>0</v>
      </c>
      <c r="K189" s="11">
        <v>0</v>
      </c>
      <c r="L189" s="11">
        <v>0</v>
      </c>
      <c r="M189" s="11">
        <v>0</v>
      </c>
      <c r="N189" s="18">
        <v>-331.54</v>
      </c>
      <c r="P189" s="13"/>
    </row>
    <row r="190" spans="1:16" x14ac:dyDescent="0.25">
      <c r="A190" t="s">
        <v>255</v>
      </c>
      <c r="B190">
        <v>3040910000</v>
      </c>
      <c r="C190" t="s">
        <v>367</v>
      </c>
      <c r="D190">
        <v>668703</v>
      </c>
      <c r="G190" t="s">
        <v>439</v>
      </c>
      <c r="H190" s="1">
        <v>41759</v>
      </c>
      <c r="I190" t="s">
        <v>440</v>
      </c>
      <c r="J190" s="11">
        <v>0</v>
      </c>
      <c r="K190" s="11">
        <v>0</v>
      </c>
      <c r="L190" s="15">
        <v>76824.12</v>
      </c>
      <c r="M190" s="11">
        <v>0</v>
      </c>
      <c r="N190" s="11">
        <v>0</v>
      </c>
      <c r="P190" s="13"/>
    </row>
    <row r="191" spans="1:16" x14ac:dyDescent="0.25">
      <c r="A191" t="s">
        <v>255</v>
      </c>
      <c r="B191">
        <v>3040111100</v>
      </c>
      <c r="C191" t="s">
        <v>441</v>
      </c>
      <c r="D191">
        <v>668570</v>
      </c>
      <c r="G191" t="s">
        <v>442</v>
      </c>
      <c r="H191" s="1">
        <v>41729</v>
      </c>
      <c r="I191" t="s">
        <v>443</v>
      </c>
      <c r="J191" s="11">
        <v>0</v>
      </c>
      <c r="K191" s="11">
        <v>0</v>
      </c>
      <c r="L191" s="11">
        <v>0</v>
      </c>
      <c r="M191" s="16">
        <v>22476</v>
      </c>
      <c r="N191" s="18">
        <v>-8.8000000000000007</v>
      </c>
      <c r="P191" s="13"/>
    </row>
    <row r="192" spans="1:16" x14ac:dyDescent="0.25">
      <c r="A192" t="s">
        <v>255</v>
      </c>
      <c r="B192">
        <v>3040910000</v>
      </c>
      <c r="C192" t="s">
        <v>367</v>
      </c>
      <c r="D192">
        <v>668223</v>
      </c>
      <c r="G192" t="s">
        <v>444</v>
      </c>
      <c r="H192" s="1">
        <v>41517</v>
      </c>
      <c r="I192" t="s">
        <v>440</v>
      </c>
      <c r="J192" s="11">
        <v>0</v>
      </c>
      <c r="K192" s="11">
        <v>0</v>
      </c>
      <c r="L192" s="11">
        <v>0</v>
      </c>
      <c r="M192" s="11">
        <v>0</v>
      </c>
      <c r="N192" s="18">
        <v>-233.06</v>
      </c>
      <c r="P192" s="13"/>
    </row>
    <row r="193" spans="1:16" x14ac:dyDescent="0.25">
      <c r="A193" t="s">
        <v>255</v>
      </c>
      <c r="B193">
        <v>3040113000</v>
      </c>
      <c r="C193" t="s">
        <v>403</v>
      </c>
      <c r="D193">
        <v>668220</v>
      </c>
      <c r="E193" t="s">
        <v>9</v>
      </c>
      <c r="F193" t="s">
        <v>404</v>
      </c>
      <c r="G193" t="s">
        <v>405</v>
      </c>
      <c r="H193" s="1">
        <v>41882</v>
      </c>
      <c r="I193" t="s">
        <v>406</v>
      </c>
      <c r="J193" s="11">
        <v>0</v>
      </c>
      <c r="K193" s="11">
        <v>0</v>
      </c>
      <c r="L193" s="15">
        <v>71494.95</v>
      </c>
      <c r="M193" s="11">
        <v>0</v>
      </c>
      <c r="N193" s="11">
        <v>0</v>
      </c>
      <c r="P193" s="13"/>
    </row>
    <row r="194" spans="1:16" x14ac:dyDescent="0.25">
      <c r="A194" t="s">
        <v>255</v>
      </c>
      <c r="B194">
        <v>3040112018</v>
      </c>
      <c r="C194" t="s">
        <v>256</v>
      </c>
      <c r="D194">
        <v>667882</v>
      </c>
      <c r="E194" t="s">
        <v>49</v>
      </c>
      <c r="F194" t="s">
        <v>445</v>
      </c>
      <c r="G194" t="s">
        <v>446</v>
      </c>
      <c r="H194" s="1">
        <v>41882</v>
      </c>
      <c r="I194" t="s">
        <v>447</v>
      </c>
      <c r="J194" s="12">
        <v>44881.85</v>
      </c>
      <c r="K194" s="11">
        <v>0</v>
      </c>
      <c r="L194" s="15">
        <v>892.24</v>
      </c>
      <c r="M194" s="11">
        <v>0</v>
      </c>
      <c r="N194" s="11">
        <v>0</v>
      </c>
      <c r="P194" s="13"/>
    </row>
    <row r="195" spans="1:16" x14ac:dyDescent="0.25">
      <c r="A195" t="s">
        <v>255</v>
      </c>
      <c r="B195">
        <v>3040110000</v>
      </c>
      <c r="C195" t="s">
        <v>304</v>
      </c>
      <c r="D195">
        <v>667631</v>
      </c>
      <c r="G195" t="s">
        <v>448</v>
      </c>
      <c r="H195" s="1">
        <v>42004</v>
      </c>
      <c r="I195" t="s">
        <v>449</v>
      </c>
      <c r="J195" s="11">
        <v>0</v>
      </c>
      <c r="K195" s="14">
        <v>-2574.7193000000002</v>
      </c>
      <c r="L195" s="15">
        <v>3725</v>
      </c>
      <c r="M195" s="11">
        <v>0</v>
      </c>
      <c r="N195" s="11">
        <v>0</v>
      </c>
      <c r="P195" s="13"/>
    </row>
    <row r="196" spans="1:16" x14ac:dyDescent="0.25">
      <c r="A196" t="s">
        <v>255</v>
      </c>
      <c r="B196">
        <v>3040431020</v>
      </c>
      <c r="C196" t="s">
        <v>103</v>
      </c>
      <c r="D196">
        <v>666234</v>
      </c>
      <c r="G196" t="s">
        <v>450</v>
      </c>
      <c r="H196" s="1">
        <v>42004</v>
      </c>
      <c r="I196" t="s">
        <v>451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P196" s="13"/>
    </row>
    <row r="197" spans="1:16" x14ac:dyDescent="0.25">
      <c r="A197" t="s">
        <v>255</v>
      </c>
      <c r="B197">
        <v>3040126000</v>
      </c>
      <c r="C197" t="s">
        <v>289</v>
      </c>
      <c r="D197">
        <v>669500</v>
      </c>
      <c r="G197" t="s">
        <v>452</v>
      </c>
      <c r="H197" s="1">
        <v>41882</v>
      </c>
      <c r="I197" t="s">
        <v>309</v>
      </c>
      <c r="J197" s="11">
        <v>0</v>
      </c>
      <c r="K197" s="11">
        <v>0</v>
      </c>
      <c r="L197" s="15">
        <v>13435.63</v>
      </c>
      <c r="M197" s="11">
        <v>0</v>
      </c>
      <c r="N197" s="11">
        <v>0</v>
      </c>
      <c r="P197" s="13"/>
    </row>
    <row r="198" spans="1:16" x14ac:dyDescent="0.25">
      <c r="A198" t="s">
        <v>255</v>
      </c>
      <c r="B198">
        <v>3040915000</v>
      </c>
      <c r="C198" t="s">
        <v>389</v>
      </c>
      <c r="D198">
        <v>661931</v>
      </c>
      <c r="E198" t="s">
        <v>9</v>
      </c>
      <c r="F198" t="s">
        <v>390</v>
      </c>
      <c r="G198" t="s">
        <v>453</v>
      </c>
      <c r="H198" s="1">
        <v>41851</v>
      </c>
      <c r="I198" t="s">
        <v>392</v>
      </c>
      <c r="J198" s="11">
        <v>0</v>
      </c>
      <c r="K198" s="11">
        <v>0</v>
      </c>
      <c r="L198" s="11">
        <v>0</v>
      </c>
      <c r="M198" s="11">
        <v>0</v>
      </c>
      <c r="N198" s="18">
        <v>-15954.12</v>
      </c>
      <c r="P198" s="13"/>
    </row>
    <row r="199" spans="1:16" x14ac:dyDescent="0.25">
      <c r="A199" t="s">
        <v>255</v>
      </c>
      <c r="B199">
        <v>3040112171</v>
      </c>
      <c r="C199" t="s">
        <v>256</v>
      </c>
      <c r="D199">
        <v>663717</v>
      </c>
      <c r="G199" t="s">
        <v>454</v>
      </c>
      <c r="H199" s="1">
        <v>41946</v>
      </c>
      <c r="I199" t="s">
        <v>455</v>
      </c>
      <c r="J199" s="11">
        <v>0</v>
      </c>
      <c r="K199" s="11">
        <v>0</v>
      </c>
      <c r="L199" s="15">
        <v>11070.3</v>
      </c>
      <c r="M199" s="11">
        <v>0</v>
      </c>
      <c r="N199" s="11">
        <v>0</v>
      </c>
      <c r="P199" s="13"/>
    </row>
    <row r="200" spans="1:16" x14ac:dyDescent="0.25">
      <c r="A200" t="s">
        <v>255</v>
      </c>
      <c r="B200">
        <v>3040934000</v>
      </c>
      <c r="C200" t="s">
        <v>456</v>
      </c>
      <c r="D200">
        <v>662878</v>
      </c>
      <c r="G200" t="s">
        <v>457</v>
      </c>
      <c r="H200" s="1">
        <v>41911</v>
      </c>
      <c r="I200" t="s">
        <v>458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P200" s="13"/>
    </row>
    <row r="201" spans="1:16" x14ac:dyDescent="0.25">
      <c r="A201" t="s">
        <v>255</v>
      </c>
      <c r="B201">
        <v>3040922670</v>
      </c>
      <c r="C201" t="s">
        <v>375</v>
      </c>
      <c r="D201">
        <v>666316</v>
      </c>
      <c r="E201" t="s">
        <v>9</v>
      </c>
      <c r="F201" t="s">
        <v>385</v>
      </c>
      <c r="G201" t="s">
        <v>459</v>
      </c>
      <c r="H201" s="1">
        <v>41121</v>
      </c>
      <c r="I201" t="s">
        <v>377</v>
      </c>
      <c r="J201" s="11">
        <v>0</v>
      </c>
      <c r="K201" s="11">
        <v>0</v>
      </c>
      <c r="L201" s="15">
        <v>40005.78</v>
      </c>
      <c r="M201" s="11">
        <v>0</v>
      </c>
      <c r="N201" s="11">
        <v>0</v>
      </c>
      <c r="P201" s="13"/>
    </row>
    <row r="202" spans="1:16" x14ac:dyDescent="0.25">
      <c r="A202" t="s">
        <v>255</v>
      </c>
      <c r="B202">
        <v>3040112049</v>
      </c>
      <c r="C202" t="s">
        <v>256</v>
      </c>
      <c r="D202">
        <v>662750</v>
      </c>
      <c r="G202" t="s">
        <v>460</v>
      </c>
      <c r="H202" s="1">
        <v>42004</v>
      </c>
      <c r="I202" t="s">
        <v>461</v>
      </c>
      <c r="J202" s="12">
        <v>502.66</v>
      </c>
      <c r="K202" s="11">
        <v>0</v>
      </c>
      <c r="L202" s="15">
        <v>112062.95</v>
      </c>
      <c r="M202" s="11">
        <v>0</v>
      </c>
      <c r="N202" s="11">
        <v>0</v>
      </c>
      <c r="P202" s="13"/>
    </row>
    <row r="203" spans="1:16" x14ac:dyDescent="0.25">
      <c r="A203" t="s">
        <v>255</v>
      </c>
      <c r="B203">
        <v>3040947002</v>
      </c>
      <c r="C203" t="s">
        <v>462</v>
      </c>
      <c r="D203">
        <v>662710</v>
      </c>
      <c r="G203" t="s">
        <v>463</v>
      </c>
      <c r="H203" s="1">
        <v>42004</v>
      </c>
      <c r="I203" t="s">
        <v>464</v>
      </c>
      <c r="J203" s="11">
        <v>0</v>
      </c>
      <c r="K203" s="11">
        <v>0</v>
      </c>
      <c r="L203" s="11">
        <v>0</v>
      </c>
      <c r="M203" s="16">
        <v>2174.91</v>
      </c>
      <c r="N203" s="11">
        <v>0</v>
      </c>
      <c r="P203" s="13"/>
    </row>
    <row r="204" spans="1:16" x14ac:dyDescent="0.25">
      <c r="A204" t="s">
        <v>255</v>
      </c>
      <c r="B204">
        <v>3040126000</v>
      </c>
      <c r="C204" t="s">
        <v>289</v>
      </c>
      <c r="D204">
        <v>662669</v>
      </c>
      <c r="G204" t="s">
        <v>465</v>
      </c>
      <c r="H204" s="1">
        <v>42004</v>
      </c>
      <c r="I204" t="s">
        <v>466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P204" s="13"/>
    </row>
    <row r="205" spans="1:16" x14ac:dyDescent="0.25">
      <c r="A205" t="s">
        <v>255</v>
      </c>
      <c r="B205">
        <v>3040112177</v>
      </c>
      <c r="C205" t="s">
        <v>256</v>
      </c>
      <c r="D205">
        <v>662634</v>
      </c>
      <c r="G205" t="s">
        <v>467</v>
      </c>
      <c r="H205" s="1">
        <v>41882</v>
      </c>
      <c r="I205" t="s">
        <v>468</v>
      </c>
      <c r="J205" s="11">
        <v>0</v>
      </c>
      <c r="K205" s="11">
        <v>0</v>
      </c>
      <c r="L205" s="15">
        <v>97713.86</v>
      </c>
      <c r="M205" s="11">
        <v>0</v>
      </c>
      <c r="N205" s="11">
        <v>0</v>
      </c>
      <c r="P205" s="13"/>
    </row>
    <row r="206" spans="1:16" x14ac:dyDescent="0.25">
      <c r="A206" t="s">
        <v>255</v>
      </c>
      <c r="B206">
        <v>3040940000</v>
      </c>
      <c r="C206" t="s">
        <v>469</v>
      </c>
      <c r="D206">
        <v>663751</v>
      </c>
      <c r="E206" t="s">
        <v>49</v>
      </c>
      <c r="F206" t="s">
        <v>470</v>
      </c>
      <c r="G206" t="s">
        <v>471</v>
      </c>
      <c r="H206" s="1">
        <v>41182</v>
      </c>
      <c r="I206" t="s">
        <v>472</v>
      </c>
      <c r="J206" s="11">
        <v>0</v>
      </c>
      <c r="K206" s="11">
        <v>0</v>
      </c>
      <c r="L206" s="11">
        <v>0</v>
      </c>
      <c r="M206" s="16">
        <v>79602.78</v>
      </c>
      <c r="N206" s="11">
        <v>0</v>
      </c>
      <c r="P206" s="13"/>
    </row>
    <row r="207" spans="1:16" x14ac:dyDescent="0.25">
      <c r="A207" t="s">
        <v>255</v>
      </c>
      <c r="B207">
        <v>3040443600</v>
      </c>
      <c r="C207" t="s">
        <v>473</v>
      </c>
      <c r="D207">
        <v>662194</v>
      </c>
      <c r="G207" t="s">
        <v>474</v>
      </c>
      <c r="H207" s="1">
        <v>42004</v>
      </c>
      <c r="I207" t="s">
        <v>475</v>
      </c>
      <c r="J207" s="11">
        <v>0</v>
      </c>
      <c r="K207" s="11">
        <v>0</v>
      </c>
      <c r="L207" s="11">
        <v>0</v>
      </c>
      <c r="M207" s="11">
        <v>0</v>
      </c>
      <c r="N207" s="18">
        <v>-2965.5</v>
      </c>
      <c r="P207" s="13"/>
    </row>
    <row r="208" spans="1:16" x14ac:dyDescent="0.25">
      <c r="A208" t="s">
        <v>255</v>
      </c>
      <c r="B208">
        <v>3040442460</v>
      </c>
      <c r="C208" t="s">
        <v>476</v>
      </c>
      <c r="D208">
        <v>663112</v>
      </c>
      <c r="G208" t="s">
        <v>477</v>
      </c>
      <c r="H208" s="1">
        <v>41942</v>
      </c>
      <c r="I208" t="s">
        <v>478</v>
      </c>
      <c r="J208" s="11">
        <v>0</v>
      </c>
      <c r="K208" s="11">
        <v>0</v>
      </c>
      <c r="L208" s="11">
        <v>0</v>
      </c>
      <c r="M208" s="16">
        <v>1000</v>
      </c>
      <c r="N208" s="18">
        <v>-65061.17</v>
      </c>
      <c r="P208" s="13"/>
    </row>
    <row r="209" spans="1:16" x14ac:dyDescent="0.25">
      <c r="A209" t="s">
        <v>255</v>
      </c>
      <c r="B209">
        <v>3040112025</v>
      </c>
      <c r="C209" t="s">
        <v>256</v>
      </c>
      <c r="D209">
        <v>615875</v>
      </c>
      <c r="G209" t="s">
        <v>479</v>
      </c>
      <c r="H209" s="1">
        <v>42004</v>
      </c>
      <c r="I209" t="s">
        <v>480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P209" s="13"/>
    </row>
    <row r="210" spans="1:16" x14ac:dyDescent="0.25">
      <c r="A210" t="s">
        <v>255</v>
      </c>
      <c r="B210">
        <v>3040112081</v>
      </c>
      <c r="C210" t="s">
        <v>256</v>
      </c>
      <c r="D210">
        <v>661911</v>
      </c>
      <c r="G210" t="s">
        <v>481</v>
      </c>
      <c r="H210" s="1">
        <v>41820</v>
      </c>
      <c r="I210" t="s">
        <v>482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P210" s="13"/>
    </row>
    <row r="211" spans="1:16" x14ac:dyDescent="0.25">
      <c r="A211" t="s">
        <v>255</v>
      </c>
      <c r="B211">
        <v>3040112031</v>
      </c>
      <c r="C211" t="s">
        <v>256</v>
      </c>
      <c r="D211">
        <v>661864</v>
      </c>
      <c r="G211" t="s">
        <v>483</v>
      </c>
      <c r="H211" s="1">
        <v>41990</v>
      </c>
      <c r="I211" t="s">
        <v>484</v>
      </c>
      <c r="J211" s="11">
        <v>0</v>
      </c>
      <c r="K211" s="11">
        <v>0</v>
      </c>
      <c r="L211" s="15">
        <v>701.97</v>
      </c>
      <c r="M211" s="16">
        <v>19928</v>
      </c>
      <c r="N211" s="11">
        <v>0</v>
      </c>
      <c r="P211" s="13"/>
    </row>
    <row r="212" spans="1:16" x14ac:dyDescent="0.25">
      <c r="A212" t="s">
        <v>255</v>
      </c>
      <c r="B212">
        <v>3040112220</v>
      </c>
      <c r="C212" t="s">
        <v>256</v>
      </c>
      <c r="D212">
        <v>661594</v>
      </c>
      <c r="G212" t="s">
        <v>485</v>
      </c>
      <c r="H212" s="1">
        <v>42004</v>
      </c>
      <c r="I212" t="s">
        <v>325</v>
      </c>
      <c r="J212" s="11">
        <v>0</v>
      </c>
      <c r="K212" s="11">
        <v>0</v>
      </c>
      <c r="L212" s="15">
        <v>69.38</v>
      </c>
      <c r="M212" s="11">
        <v>0</v>
      </c>
      <c r="N212" s="11">
        <v>0</v>
      </c>
      <c r="P212" s="13"/>
    </row>
    <row r="213" spans="1:16" x14ac:dyDescent="0.25">
      <c r="A213" t="s">
        <v>255</v>
      </c>
      <c r="B213">
        <v>3040118120</v>
      </c>
      <c r="C213" t="s">
        <v>341</v>
      </c>
      <c r="D213">
        <v>661440</v>
      </c>
      <c r="G213" t="s">
        <v>486</v>
      </c>
      <c r="H213" s="1">
        <v>41973</v>
      </c>
      <c r="I213" t="s">
        <v>487</v>
      </c>
      <c r="J213" s="11">
        <v>0</v>
      </c>
      <c r="K213" s="11">
        <v>0</v>
      </c>
      <c r="L213" s="15">
        <v>14980.66</v>
      </c>
      <c r="M213" s="11">
        <v>0</v>
      </c>
      <c r="N213" s="11">
        <v>0</v>
      </c>
      <c r="P213" s="13"/>
    </row>
    <row r="214" spans="1:16" x14ac:dyDescent="0.25">
      <c r="A214" t="s">
        <v>255</v>
      </c>
      <c r="B214">
        <v>3040119160</v>
      </c>
      <c r="C214" t="s">
        <v>262</v>
      </c>
      <c r="D214">
        <v>661127</v>
      </c>
      <c r="G214" t="s">
        <v>488</v>
      </c>
      <c r="H214" s="1">
        <v>42004</v>
      </c>
      <c r="I214" t="s">
        <v>489</v>
      </c>
      <c r="J214" s="11">
        <v>0</v>
      </c>
      <c r="K214" s="11">
        <v>0</v>
      </c>
      <c r="L214" s="11">
        <v>0</v>
      </c>
      <c r="M214" s="11">
        <v>0</v>
      </c>
      <c r="N214" s="18">
        <v>-40428.68</v>
      </c>
      <c r="P214" s="13"/>
    </row>
    <row r="215" spans="1:16" x14ac:dyDescent="0.25">
      <c r="A215" t="s">
        <v>255</v>
      </c>
      <c r="B215">
        <v>3040120000</v>
      </c>
      <c r="C215" t="s">
        <v>259</v>
      </c>
      <c r="D215">
        <v>660710</v>
      </c>
      <c r="G215" t="s">
        <v>490</v>
      </c>
      <c r="H215" s="1">
        <v>41912</v>
      </c>
      <c r="I215" t="s">
        <v>491</v>
      </c>
      <c r="J215" s="11">
        <v>0</v>
      </c>
      <c r="K215" s="11">
        <v>0</v>
      </c>
      <c r="L215" s="11">
        <v>0</v>
      </c>
      <c r="M215" s="16">
        <v>168818</v>
      </c>
      <c r="N215" s="18">
        <v>-5100</v>
      </c>
      <c r="P215" s="13"/>
    </row>
    <row r="216" spans="1:16" x14ac:dyDescent="0.25">
      <c r="A216" t="s">
        <v>255</v>
      </c>
      <c r="B216">
        <v>3040112139</v>
      </c>
      <c r="C216" t="s">
        <v>256</v>
      </c>
      <c r="D216">
        <v>660610</v>
      </c>
      <c r="G216" t="s">
        <v>492</v>
      </c>
      <c r="H216" s="1">
        <v>42004</v>
      </c>
      <c r="I216" t="s">
        <v>493</v>
      </c>
      <c r="J216" s="11">
        <v>0</v>
      </c>
      <c r="K216" s="11">
        <v>0</v>
      </c>
      <c r="L216" s="11">
        <v>0</v>
      </c>
      <c r="M216" s="11">
        <v>0</v>
      </c>
      <c r="N216" s="18">
        <v>-12827.36</v>
      </c>
      <c r="P216" s="13"/>
    </row>
    <row r="217" spans="1:16" x14ac:dyDescent="0.25">
      <c r="A217" t="s">
        <v>255</v>
      </c>
      <c r="B217">
        <v>3040112012</v>
      </c>
      <c r="C217" t="s">
        <v>256</v>
      </c>
      <c r="D217">
        <v>662510</v>
      </c>
      <c r="G217" t="s">
        <v>494</v>
      </c>
      <c r="H217" s="1">
        <v>41974</v>
      </c>
      <c r="I217" t="s">
        <v>495</v>
      </c>
      <c r="J217" s="11">
        <v>0</v>
      </c>
      <c r="K217" s="11">
        <v>0</v>
      </c>
      <c r="L217" s="15">
        <v>7028.36</v>
      </c>
      <c r="M217" s="11">
        <v>0</v>
      </c>
      <c r="N217" s="11">
        <v>0</v>
      </c>
      <c r="P217" s="13"/>
    </row>
    <row r="218" spans="1:16" x14ac:dyDescent="0.25">
      <c r="A218" t="s">
        <v>255</v>
      </c>
      <c r="B218">
        <v>3040120000</v>
      </c>
      <c r="C218" t="s">
        <v>259</v>
      </c>
      <c r="D218">
        <v>665044</v>
      </c>
      <c r="G218" t="s">
        <v>496</v>
      </c>
      <c r="H218" s="1">
        <v>42004</v>
      </c>
      <c r="I218" t="s">
        <v>261</v>
      </c>
      <c r="J218" s="11">
        <v>0</v>
      </c>
      <c r="K218" s="11">
        <v>0</v>
      </c>
      <c r="L218" s="11">
        <v>0</v>
      </c>
      <c r="M218" s="16">
        <v>7494.7</v>
      </c>
      <c r="N218" s="11">
        <v>0</v>
      </c>
      <c r="P218" s="13"/>
    </row>
    <row r="219" spans="1:16" x14ac:dyDescent="0.25">
      <c r="A219" t="s">
        <v>255</v>
      </c>
      <c r="B219">
        <v>3040112048</v>
      </c>
      <c r="C219" t="s">
        <v>256</v>
      </c>
      <c r="D219">
        <v>664841</v>
      </c>
      <c r="G219" t="s">
        <v>497</v>
      </c>
      <c r="H219" s="1">
        <v>41351</v>
      </c>
      <c r="I219" t="s">
        <v>498</v>
      </c>
      <c r="J219" s="11">
        <v>0</v>
      </c>
      <c r="K219" s="11">
        <v>0</v>
      </c>
      <c r="L219" s="11">
        <v>0</v>
      </c>
      <c r="M219" s="16">
        <v>59465.37</v>
      </c>
      <c r="N219" s="11">
        <v>0</v>
      </c>
      <c r="P219" s="13"/>
    </row>
    <row r="220" spans="1:16" x14ac:dyDescent="0.25">
      <c r="A220" t="s">
        <v>255</v>
      </c>
      <c r="B220">
        <v>3040114500</v>
      </c>
      <c r="C220" t="s">
        <v>346</v>
      </c>
      <c r="D220">
        <v>663797</v>
      </c>
      <c r="G220" t="s">
        <v>499</v>
      </c>
      <c r="H220" s="1">
        <v>42004</v>
      </c>
      <c r="I220" t="s">
        <v>500</v>
      </c>
      <c r="J220" s="11">
        <v>0</v>
      </c>
      <c r="K220" s="14">
        <v>-43199.358800000002</v>
      </c>
      <c r="L220" s="11">
        <v>0</v>
      </c>
      <c r="M220" s="11">
        <v>0</v>
      </c>
      <c r="N220" s="18">
        <v>-8478.0300000000007</v>
      </c>
      <c r="P220" s="13"/>
    </row>
    <row r="221" spans="1:16" x14ac:dyDescent="0.25">
      <c r="A221" t="s">
        <v>255</v>
      </c>
      <c r="B221">
        <v>3040112022</v>
      </c>
      <c r="C221" t="s">
        <v>256</v>
      </c>
      <c r="D221">
        <v>664565</v>
      </c>
      <c r="G221" t="s">
        <v>501</v>
      </c>
      <c r="H221" s="1">
        <v>41790</v>
      </c>
      <c r="I221" t="s">
        <v>502</v>
      </c>
      <c r="J221" s="11">
        <v>0</v>
      </c>
      <c r="K221" s="11">
        <v>0</v>
      </c>
      <c r="L221" s="11">
        <v>0</v>
      </c>
      <c r="M221" s="16">
        <v>120.48</v>
      </c>
      <c r="N221" s="11">
        <v>0</v>
      </c>
      <c r="P221" s="13"/>
    </row>
    <row r="222" spans="1:16" x14ac:dyDescent="0.25">
      <c r="A222" t="s">
        <v>255</v>
      </c>
      <c r="B222">
        <v>3040112135</v>
      </c>
      <c r="C222" t="s">
        <v>256</v>
      </c>
      <c r="D222">
        <v>664558</v>
      </c>
      <c r="E222" t="s">
        <v>9</v>
      </c>
      <c r="F222" t="s">
        <v>503</v>
      </c>
      <c r="G222" t="s">
        <v>504</v>
      </c>
      <c r="H222" s="1">
        <v>42004</v>
      </c>
      <c r="I222" t="s">
        <v>505</v>
      </c>
      <c r="J222" s="11">
        <v>0</v>
      </c>
      <c r="K222" s="11">
        <v>0</v>
      </c>
      <c r="L222" s="15">
        <v>63969.07</v>
      </c>
      <c r="M222" s="11">
        <v>0</v>
      </c>
      <c r="N222" s="11">
        <v>0</v>
      </c>
      <c r="P222" s="13"/>
    </row>
    <row r="223" spans="1:16" x14ac:dyDescent="0.25">
      <c r="A223" t="s">
        <v>255</v>
      </c>
      <c r="B223">
        <v>3040126000</v>
      </c>
      <c r="C223" t="s">
        <v>289</v>
      </c>
      <c r="D223">
        <v>664315</v>
      </c>
      <c r="G223" t="s">
        <v>506</v>
      </c>
      <c r="H223" s="1">
        <v>42004</v>
      </c>
      <c r="I223" t="s">
        <v>507</v>
      </c>
      <c r="J223" s="11">
        <v>0</v>
      </c>
      <c r="K223" s="11">
        <v>0</v>
      </c>
      <c r="L223" s="11">
        <v>0</v>
      </c>
      <c r="M223" s="16">
        <v>16158.64</v>
      </c>
      <c r="N223" s="11">
        <v>0</v>
      </c>
      <c r="P223" s="13"/>
    </row>
    <row r="224" spans="1:16" x14ac:dyDescent="0.25">
      <c r="A224" t="s">
        <v>255</v>
      </c>
      <c r="B224">
        <v>3040112171</v>
      </c>
      <c r="C224" t="s">
        <v>256</v>
      </c>
      <c r="D224">
        <v>664190</v>
      </c>
      <c r="G224" t="s">
        <v>508</v>
      </c>
      <c r="H224" s="1">
        <v>41946</v>
      </c>
      <c r="I224" t="s">
        <v>509</v>
      </c>
      <c r="J224" s="11">
        <v>0</v>
      </c>
      <c r="K224" s="11">
        <v>0</v>
      </c>
      <c r="L224" s="11">
        <v>0</v>
      </c>
      <c r="M224" s="11">
        <v>0</v>
      </c>
      <c r="N224" s="18">
        <v>-1214.76</v>
      </c>
      <c r="P224" s="13"/>
    </row>
    <row r="225" spans="1:16" x14ac:dyDescent="0.25">
      <c r="A225" t="s">
        <v>255</v>
      </c>
      <c r="B225">
        <v>3040112049</v>
      </c>
      <c r="C225" t="s">
        <v>256</v>
      </c>
      <c r="D225">
        <v>663979</v>
      </c>
      <c r="E225" t="s">
        <v>49</v>
      </c>
      <c r="F225" t="s">
        <v>503</v>
      </c>
      <c r="G225" t="s">
        <v>510</v>
      </c>
      <c r="H225" s="1">
        <v>42004</v>
      </c>
      <c r="I225" t="s">
        <v>461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P225" s="13"/>
    </row>
    <row r="226" spans="1:16" x14ac:dyDescent="0.25">
      <c r="A226" t="s">
        <v>255</v>
      </c>
      <c r="B226">
        <v>3040443600</v>
      </c>
      <c r="C226" t="s">
        <v>473</v>
      </c>
      <c r="D226">
        <v>664568</v>
      </c>
      <c r="G226" t="s">
        <v>511</v>
      </c>
      <c r="H226" s="1">
        <v>41364</v>
      </c>
      <c r="I226" t="s">
        <v>512</v>
      </c>
      <c r="J226" s="11">
        <v>0</v>
      </c>
      <c r="K226" s="11">
        <v>0</v>
      </c>
      <c r="L226" s="11">
        <v>0</v>
      </c>
      <c r="M226" s="16">
        <v>60629.91</v>
      </c>
      <c r="N226" s="11">
        <v>0</v>
      </c>
      <c r="P226" s="13"/>
    </row>
    <row r="227" spans="1:16" x14ac:dyDescent="0.25">
      <c r="A227" t="s">
        <v>255</v>
      </c>
      <c r="B227">
        <v>3040133510</v>
      </c>
      <c r="C227" t="s">
        <v>513</v>
      </c>
      <c r="D227">
        <v>664922</v>
      </c>
      <c r="G227" t="s">
        <v>514</v>
      </c>
      <c r="H227" s="1">
        <v>42004</v>
      </c>
      <c r="I227" t="s">
        <v>515</v>
      </c>
      <c r="J227" s="11">
        <v>0</v>
      </c>
      <c r="K227" s="11">
        <v>0</v>
      </c>
      <c r="L227" s="11">
        <v>0</v>
      </c>
      <c r="M227" s="11">
        <v>0</v>
      </c>
      <c r="N227" s="18">
        <v>-37760.839999999997</v>
      </c>
      <c r="P227" s="13"/>
    </row>
    <row r="228" spans="1:16" x14ac:dyDescent="0.25">
      <c r="A228" t="s">
        <v>255</v>
      </c>
      <c r="B228">
        <v>3040112171</v>
      </c>
      <c r="C228" t="s">
        <v>256</v>
      </c>
      <c r="D228">
        <v>663810</v>
      </c>
      <c r="G228" t="s">
        <v>516</v>
      </c>
      <c r="H228" s="1">
        <v>42004</v>
      </c>
      <c r="I228" t="s">
        <v>517</v>
      </c>
      <c r="J228" s="11">
        <v>0</v>
      </c>
      <c r="K228" s="11">
        <v>0</v>
      </c>
      <c r="L228" s="11">
        <v>0</v>
      </c>
      <c r="M228" s="11">
        <v>0</v>
      </c>
      <c r="N228" s="18">
        <v>-1975.53</v>
      </c>
      <c r="P228" s="13"/>
    </row>
    <row r="229" spans="1:16" x14ac:dyDescent="0.25">
      <c r="A229" t="s">
        <v>518</v>
      </c>
      <c r="B229">
        <v>3060005000</v>
      </c>
      <c r="C229" t="s">
        <v>519</v>
      </c>
      <c r="D229">
        <v>673972</v>
      </c>
      <c r="G229" t="s">
        <v>520</v>
      </c>
      <c r="H229" s="1">
        <v>41912</v>
      </c>
      <c r="I229" t="s">
        <v>521</v>
      </c>
      <c r="J229" s="12">
        <v>9578</v>
      </c>
      <c r="K229" s="14">
        <v>-9184.4977999999992</v>
      </c>
      <c r="L229" s="15">
        <v>141.28</v>
      </c>
      <c r="M229" s="11">
        <v>0</v>
      </c>
      <c r="N229" s="11">
        <v>0</v>
      </c>
      <c r="P229" s="13"/>
    </row>
    <row r="230" spans="1:16" x14ac:dyDescent="0.25">
      <c r="A230" t="s">
        <v>518</v>
      </c>
      <c r="B230">
        <v>3060003020</v>
      </c>
      <c r="C230" t="s">
        <v>522</v>
      </c>
      <c r="D230">
        <v>664894</v>
      </c>
      <c r="G230" t="s">
        <v>523</v>
      </c>
      <c r="H230" s="1">
        <v>41820</v>
      </c>
      <c r="I230" t="s">
        <v>524</v>
      </c>
      <c r="J230" s="11">
        <v>0</v>
      </c>
      <c r="K230" s="11">
        <v>0</v>
      </c>
      <c r="L230" s="15">
        <v>7244.39</v>
      </c>
      <c r="M230" s="16">
        <v>16192.5</v>
      </c>
      <c r="N230" s="11">
        <v>0</v>
      </c>
      <c r="P230" s="13"/>
    </row>
    <row r="231" spans="1:16" x14ac:dyDescent="0.25">
      <c r="A231" t="s">
        <v>525</v>
      </c>
      <c r="B231">
        <v>3080001000</v>
      </c>
      <c r="C231" t="s">
        <v>526</v>
      </c>
      <c r="D231">
        <v>665166</v>
      </c>
      <c r="G231" t="s">
        <v>527</v>
      </c>
      <c r="H231" s="1">
        <v>41851</v>
      </c>
      <c r="I231" t="s">
        <v>528</v>
      </c>
      <c r="J231" s="11">
        <v>0</v>
      </c>
      <c r="K231" s="11">
        <v>0</v>
      </c>
      <c r="L231" s="11">
        <v>0</v>
      </c>
      <c r="M231" s="17">
        <v>-5133.8599999999997</v>
      </c>
      <c r="N231" s="11">
        <v>0</v>
      </c>
      <c r="P231" s="13"/>
    </row>
    <row r="232" spans="1:16" x14ac:dyDescent="0.25">
      <c r="A232" t="s">
        <v>525</v>
      </c>
      <c r="B232">
        <v>3080004000</v>
      </c>
      <c r="C232" t="s">
        <v>529</v>
      </c>
      <c r="D232">
        <v>662177</v>
      </c>
      <c r="G232" t="s">
        <v>530</v>
      </c>
      <c r="H232" s="1">
        <v>41990</v>
      </c>
      <c r="I232" t="s">
        <v>531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P232" s="13"/>
    </row>
    <row r="233" spans="1:16" x14ac:dyDescent="0.25">
      <c r="A233" t="s">
        <v>525</v>
      </c>
      <c r="B233">
        <v>3080001000</v>
      </c>
      <c r="C233" t="s">
        <v>526</v>
      </c>
      <c r="D233">
        <v>661178</v>
      </c>
      <c r="E233" t="s">
        <v>49</v>
      </c>
      <c r="F233" t="s">
        <v>532</v>
      </c>
      <c r="G233" t="s">
        <v>533</v>
      </c>
      <c r="H233" s="1">
        <v>42004</v>
      </c>
      <c r="I233" t="s">
        <v>534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P233" s="13"/>
    </row>
    <row r="234" spans="1:16" x14ac:dyDescent="0.25">
      <c r="A234" t="s">
        <v>535</v>
      </c>
      <c r="B234">
        <v>3100004000</v>
      </c>
      <c r="C234" t="s">
        <v>536</v>
      </c>
      <c r="D234">
        <v>800432</v>
      </c>
      <c r="G234" t="s">
        <v>537</v>
      </c>
      <c r="H234" s="1">
        <v>42004</v>
      </c>
      <c r="I234" t="s">
        <v>538</v>
      </c>
      <c r="J234" s="11">
        <v>0</v>
      </c>
      <c r="K234" s="11">
        <v>0</v>
      </c>
      <c r="L234" s="11">
        <v>0</v>
      </c>
      <c r="M234" s="11">
        <v>0</v>
      </c>
      <c r="N234" s="18">
        <v>-3486</v>
      </c>
      <c r="P234" s="13"/>
    </row>
    <row r="235" spans="1:16" x14ac:dyDescent="0.25">
      <c r="A235" t="s">
        <v>535</v>
      </c>
      <c r="B235">
        <v>3100004300</v>
      </c>
      <c r="C235" t="s">
        <v>536</v>
      </c>
      <c r="D235">
        <v>636688</v>
      </c>
      <c r="G235" t="s">
        <v>539</v>
      </c>
      <c r="H235" s="1">
        <v>40910</v>
      </c>
      <c r="I235" t="s">
        <v>540</v>
      </c>
      <c r="J235" s="11">
        <v>0</v>
      </c>
      <c r="K235" s="14">
        <v>-8134.0671000000002</v>
      </c>
      <c r="L235" s="15">
        <v>5107.8900000000003</v>
      </c>
      <c r="M235" s="11">
        <v>0</v>
      </c>
      <c r="N235" s="11">
        <v>0</v>
      </c>
      <c r="P235" s="13"/>
    </row>
    <row r="236" spans="1:16" x14ac:dyDescent="0.25">
      <c r="A236" t="s">
        <v>535</v>
      </c>
      <c r="B236">
        <v>3100002000</v>
      </c>
      <c r="C236" t="s">
        <v>541</v>
      </c>
      <c r="D236">
        <v>636714</v>
      </c>
      <c r="E236" t="s">
        <v>49</v>
      </c>
      <c r="F236" t="s">
        <v>23</v>
      </c>
      <c r="G236" t="s">
        <v>542</v>
      </c>
      <c r="H236" s="1">
        <v>40661</v>
      </c>
      <c r="I236" t="s">
        <v>543</v>
      </c>
      <c r="J236" s="11">
        <v>0</v>
      </c>
      <c r="K236" s="11">
        <v>0</v>
      </c>
      <c r="L236" s="11">
        <v>0</v>
      </c>
      <c r="M236" s="16">
        <v>11987.34</v>
      </c>
      <c r="N236" s="11">
        <v>0</v>
      </c>
      <c r="P236" s="13"/>
    </row>
    <row r="237" spans="1:16" x14ac:dyDescent="0.25">
      <c r="A237" t="s">
        <v>535</v>
      </c>
      <c r="B237">
        <v>3100003000</v>
      </c>
      <c r="C237" t="s">
        <v>544</v>
      </c>
      <c r="D237">
        <v>669823</v>
      </c>
      <c r="G237" t="s">
        <v>545</v>
      </c>
      <c r="H237" s="1">
        <v>42004</v>
      </c>
      <c r="I237" t="s">
        <v>546</v>
      </c>
      <c r="J237" s="11">
        <v>0</v>
      </c>
      <c r="K237" s="11">
        <v>0</v>
      </c>
      <c r="L237" s="15">
        <v>62220.41</v>
      </c>
      <c r="M237" s="11">
        <v>0</v>
      </c>
      <c r="N237" s="11">
        <v>0</v>
      </c>
      <c r="P237" s="13"/>
    </row>
    <row r="238" spans="1:16" x14ac:dyDescent="0.25">
      <c r="A238" t="s">
        <v>535</v>
      </c>
      <c r="B238">
        <v>3100002000</v>
      </c>
      <c r="C238" t="s">
        <v>541</v>
      </c>
      <c r="D238">
        <v>660042</v>
      </c>
      <c r="E238" t="s">
        <v>49</v>
      </c>
      <c r="F238" t="s">
        <v>10</v>
      </c>
      <c r="G238" t="s">
        <v>547</v>
      </c>
      <c r="H238" s="1">
        <v>41880</v>
      </c>
      <c r="I238" t="s">
        <v>543</v>
      </c>
      <c r="J238" s="11">
        <v>0</v>
      </c>
      <c r="K238" s="11">
        <v>0</v>
      </c>
      <c r="L238" s="15">
        <v>1.44</v>
      </c>
      <c r="M238" s="16">
        <v>14210.56</v>
      </c>
      <c r="N238" s="11">
        <v>0</v>
      </c>
      <c r="P238" s="13"/>
    </row>
    <row r="239" spans="1:16" x14ac:dyDescent="0.25">
      <c r="A239" t="s">
        <v>535</v>
      </c>
      <c r="B239">
        <v>3100003300</v>
      </c>
      <c r="C239" t="s">
        <v>544</v>
      </c>
      <c r="D239">
        <v>621936</v>
      </c>
      <c r="G239" t="s">
        <v>548</v>
      </c>
      <c r="H239" s="1">
        <v>41639</v>
      </c>
      <c r="I239" t="s">
        <v>549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P239" s="13"/>
    </row>
    <row r="240" spans="1:16" x14ac:dyDescent="0.25">
      <c r="A240" t="s">
        <v>535</v>
      </c>
      <c r="B240">
        <v>3100001020</v>
      </c>
      <c r="C240" t="s">
        <v>550</v>
      </c>
      <c r="D240">
        <v>665808</v>
      </c>
      <c r="G240" t="s">
        <v>551</v>
      </c>
      <c r="H240" s="1">
        <v>41790</v>
      </c>
      <c r="I240" t="s">
        <v>552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P240" s="13"/>
    </row>
    <row r="241" spans="1:16" x14ac:dyDescent="0.25">
      <c r="A241" t="s">
        <v>535</v>
      </c>
      <c r="B241">
        <v>3100002000</v>
      </c>
      <c r="C241" t="s">
        <v>541</v>
      </c>
      <c r="D241">
        <v>625997</v>
      </c>
      <c r="G241" t="s">
        <v>553</v>
      </c>
      <c r="H241" s="1">
        <v>41820</v>
      </c>
      <c r="I241" t="s">
        <v>554</v>
      </c>
      <c r="J241" s="11">
        <v>0</v>
      </c>
      <c r="K241" s="11">
        <v>0</v>
      </c>
      <c r="L241" s="11">
        <v>0</v>
      </c>
      <c r="M241" s="11">
        <v>0</v>
      </c>
      <c r="N241" s="18">
        <v>-0.42</v>
      </c>
      <c r="P241" s="13"/>
    </row>
    <row r="242" spans="1:16" x14ac:dyDescent="0.25">
      <c r="A242" t="s">
        <v>535</v>
      </c>
      <c r="B242">
        <v>3100002000</v>
      </c>
      <c r="C242" t="s">
        <v>541</v>
      </c>
      <c r="D242">
        <v>622971</v>
      </c>
      <c r="G242" t="s">
        <v>555</v>
      </c>
      <c r="H242" s="1">
        <v>41882</v>
      </c>
      <c r="I242" t="s">
        <v>556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P242" s="13"/>
    </row>
    <row r="243" spans="1:16" x14ac:dyDescent="0.25">
      <c r="A243" t="s">
        <v>535</v>
      </c>
      <c r="B243">
        <v>3100002000</v>
      </c>
      <c r="C243" t="s">
        <v>541</v>
      </c>
      <c r="D243">
        <v>660361</v>
      </c>
      <c r="E243" t="s">
        <v>49</v>
      </c>
      <c r="F243" t="s">
        <v>557</v>
      </c>
      <c r="G243" t="s">
        <v>558</v>
      </c>
      <c r="H243" s="1">
        <v>40867</v>
      </c>
      <c r="I243" t="s">
        <v>543</v>
      </c>
      <c r="J243" s="11">
        <v>0</v>
      </c>
      <c r="K243" s="11">
        <v>0</v>
      </c>
      <c r="L243" s="15">
        <v>2515.41</v>
      </c>
      <c r="M243" s="16">
        <v>33000</v>
      </c>
      <c r="N243" s="11">
        <v>0</v>
      </c>
      <c r="P243" s="13"/>
    </row>
    <row r="244" spans="1:16" x14ac:dyDescent="0.25">
      <c r="A244" t="s">
        <v>535</v>
      </c>
      <c r="B244">
        <v>3100001010</v>
      </c>
      <c r="C244" t="s">
        <v>550</v>
      </c>
      <c r="D244">
        <v>627109</v>
      </c>
      <c r="E244" t="s">
        <v>9</v>
      </c>
      <c r="F244" t="s">
        <v>350</v>
      </c>
      <c r="G244" t="s">
        <v>559</v>
      </c>
      <c r="H244" s="1">
        <v>42004</v>
      </c>
      <c r="I244" t="s">
        <v>560</v>
      </c>
      <c r="J244" s="12">
        <v>7638886.7199999997</v>
      </c>
      <c r="K244" s="11">
        <v>0</v>
      </c>
      <c r="L244" s="11">
        <v>0</v>
      </c>
      <c r="M244" s="11">
        <v>0</v>
      </c>
      <c r="N244" s="11">
        <v>0</v>
      </c>
      <c r="P244" s="13"/>
    </row>
    <row r="245" spans="1:16" x14ac:dyDescent="0.25">
      <c r="A245" t="s">
        <v>535</v>
      </c>
      <c r="B245">
        <v>3100004000</v>
      </c>
      <c r="C245" t="s">
        <v>536</v>
      </c>
      <c r="D245">
        <v>666678</v>
      </c>
      <c r="G245" t="s">
        <v>561</v>
      </c>
      <c r="H245" s="1">
        <v>41805</v>
      </c>
      <c r="I245" t="s">
        <v>562</v>
      </c>
      <c r="J245" s="11">
        <v>0</v>
      </c>
      <c r="K245" s="11">
        <v>0</v>
      </c>
      <c r="L245" s="11">
        <v>0</v>
      </c>
      <c r="M245" s="16">
        <v>10511.5</v>
      </c>
      <c r="N245" s="18">
        <v>-10511.5</v>
      </c>
      <c r="P245" s="13"/>
    </row>
    <row r="246" spans="1:16" x14ac:dyDescent="0.25">
      <c r="A246" t="s">
        <v>535</v>
      </c>
      <c r="B246">
        <v>3100001010</v>
      </c>
      <c r="C246" t="s">
        <v>550</v>
      </c>
      <c r="D246">
        <v>627406</v>
      </c>
      <c r="E246" t="s">
        <v>9</v>
      </c>
      <c r="F246" t="s">
        <v>350</v>
      </c>
      <c r="G246" t="s">
        <v>563</v>
      </c>
      <c r="H246" s="1">
        <v>42004</v>
      </c>
      <c r="I246" t="s">
        <v>564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P246" s="13"/>
    </row>
    <row r="247" spans="1:16" x14ac:dyDescent="0.25">
      <c r="A247" t="s">
        <v>535</v>
      </c>
      <c r="B247">
        <v>3100001010</v>
      </c>
      <c r="C247" t="s">
        <v>550</v>
      </c>
      <c r="D247">
        <v>627403</v>
      </c>
      <c r="E247" t="s">
        <v>9</v>
      </c>
      <c r="F247" t="s">
        <v>350</v>
      </c>
      <c r="G247" t="s">
        <v>565</v>
      </c>
      <c r="H247" s="1">
        <v>42004</v>
      </c>
      <c r="I247" t="s">
        <v>560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P247" s="13"/>
    </row>
    <row r="248" spans="1:16" x14ac:dyDescent="0.25">
      <c r="A248" t="s">
        <v>535</v>
      </c>
      <c r="B248">
        <v>3100001010</v>
      </c>
      <c r="C248" t="s">
        <v>550</v>
      </c>
      <c r="D248">
        <v>627401</v>
      </c>
      <c r="E248" t="s">
        <v>9</v>
      </c>
      <c r="F248" t="s">
        <v>350</v>
      </c>
      <c r="G248" t="s">
        <v>566</v>
      </c>
      <c r="H248" s="1">
        <v>42004</v>
      </c>
      <c r="I248" t="s">
        <v>560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P248" s="13"/>
    </row>
    <row r="249" spans="1:16" x14ac:dyDescent="0.25">
      <c r="A249" t="s">
        <v>535</v>
      </c>
      <c r="B249">
        <v>3100004040</v>
      </c>
      <c r="C249" t="s">
        <v>536</v>
      </c>
      <c r="D249">
        <v>666937</v>
      </c>
      <c r="G249" t="s">
        <v>567</v>
      </c>
      <c r="H249" s="1">
        <v>42004</v>
      </c>
      <c r="I249" t="s">
        <v>568</v>
      </c>
      <c r="J249" s="11">
        <v>0</v>
      </c>
      <c r="K249" s="11">
        <v>0</v>
      </c>
      <c r="L249" s="11">
        <v>0</v>
      </c>
      <c r="M249" s="16">
        <v>10671.69</v>
      </c>
      <c r="N249" s="11">
        <v>0</v>
      </c>
      <c r="P249" s="13"/>
    </row>
    <row r="250" spans="1:16" x14ac:dyDescent="0.25">
      <c r="A250" t="s">
        <v>535</v>
      </c>
      <c r="B250">
        <v>3100004040</v>
      </c>
      <c r="C250" t="s">
        <v>536</v>
      </c>
      <c r="D250">
        <v>666981</v>
      </c>
      <c r="G250" t="s">
        <v>569</v>
      </c>
      <c r="H250" s="1">
        <v>42004</v>
      </c>
      <c r="I250" t="s">
        <v>570</v>
      </c>
      <c r="J250" s="11">
        <v>0</v>
      </c>
      <c r="K250" s="14">
        <v>-628</v>
      </c>
      <c r="L250" s="11">
        <v>0</v>
      </c>
      <c r="M250" s="16">
        <v>2339.56</v>
      </c>
      <c r="N250" s="11">
        <v>0</v>
      </c>
      <c r="P250" s="13"/>
    </row>
    <row r="251" spans="1:16" x14ac:dyDescent="0.25">
      <c r="A251" t="s">
        <v>535</v>
      </c>
      <c r="B251">
        <v>3100001060</v>
      </c>
      <c r="C251" t="s">
        <v>550</v>
      </c>
      <c r="D251">
        <v>627261</v>
      </c>
      <c r="G251" t="s">
        <v>571</v>
      </c>
      <c r="H251" s="1">
        <v>41981</v>
      </c>
      <c r="I251" t="s">
        <v>572</v>
      </c>
      <c r="J251" s="12">
        <v>46964.84</v>
      </c>
      <c r="K251" s="11">
        <v>0</v>
      </c>
      <c r="L251" s="15">
        <v>6790.51</v>
      </c>
      <c r="M251" s="16">
        <v>28375.34</v>
      </c>
      <c r="N251" s="11">
        <v>0</v>
      </c>
      <c r="P251" s="13"/>
    </row>
    <row r="252" spans="1:16" x14ac:dyDescent="0.25">
      <c r="A252" t="s">
        <v>535</v>
      </c>
      <c r="B252">
        <v>3100001020</v>
      </c>
      <c r="C252" t="s">
        <v>550</v>
      </c>
      <c r="D252">
        <v>627453</v>
      </c>
      <c r="G252" t="s">
        <v>573</v>
      </c>
      <c r="H252" s="1">
        <v>42004</v>
      </c>
      <c r="I252" t="s">
        <v>574</v>
      </c>
      <c r="J252" s="11">
        <v>0</v>
      </c>
      <c r="K252" s="11">
        <v>0</v>
      </c>
      <c r="L252" s="15">
        <v>179070.99</v>
      </c>
      <c r="M252" s="16">
        <v>1083460</v>
      </c>
      <c r="N252" s="11">
        <v>0</v>
      </c>
      <c r="P252" s="13"/>
    </row>
    <row r="253" spans="1:16" x14ac:dyDescent="0.25">
      <c r="A253" t="s">
        <v>535</v>
      </c>
      <c r="B253">
        <v>3100001010</v>
      </c>
      <c r="C253" t="s">
        <v>550</v>
      </c>
      <c r="D253">
        <v>627079</v>
      </c>
      <c r="E253" t="s">
        <v>49</v>
      </c>
      <c r="F253" t="s">
        <v>350</v>
      </c>
      <c r="G253" t="s">
        <v>575</v>
      </c>
      <c r="H253" s="1">
        <v>42004</v>
      </c>
      <c r="I253" t="s">
        <v>560</v>
      </c>
      <c r="J253" s="12">
        <v>60573.89</v>
      </c>
      <c r="K253" s="11">
        <v>0</v>
      </c>
      <c r="L253" s="11">
        <v>0</v>
      </c>
      <c r="M253" s="11">
        <v>0</v>
      </c>
      <c r="N253" s="11">
        <v>0</v>
      </c>
      <c r="P253" s="13"/>
    </row>
    <row r="254" spans="1:16" x14ac:dyDescent="0.25">
      <c r="A254" t="s">
        <v>535</v>
      </c>
      <c r="B254">
        <v>3100004300</v>
      </c>
      <c r="C254" t="s">
        <v>536</v>
      </c>
      <c r="D254">
        <v>663647</v>
      </c>
      <c r="G254" t="s">
        <v>576</v>
      </c>
      <c r="H254" s="1">
        <v>41790</v>
      </c>
      <c r="I254" t="s">
        <v>577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P254" s="13"/>
    </row>
    <row r="255" spans="1:16" x14ac:dyDescent="0.25">
      <c r="A255" t="s">
        <v>535</v>
      </c>
      <c r="B255">
        <v>3100004300</v>
      </c>
      <c r="C255" t="s">
        <v>536</v>
      </c>
      <c r="D255">
        <v>665179</v>
      </c>
      <c r="G255" t="s">
        <v>578</v>
      </c>
      <c r="H255" s="1">
        <v>42004</v>
      </c>
      <c r="I255" t="s">
        <v>579</v>
      </c>
      <c r="J255" s="11">
        <v>0</v>
      </c>
      <c r="K255" s="11">
        <v>0</v>
      </c>
      <c r="L255" s="11">
        <v>0</v>
      </c>
      <c r="M255" s="16">
        <v>14879.39</v>
      </c>
      <c r="N255" s="11">
        <v>0</v>
      </c>
      <c r="P255" s="13"/>
    </row>
    <row r="256" spans="1:16" x14ac:dyDescent="0.25">
      <c r="A256" t="s">
        <v>535</v>
      </c>
      <c r="B256">
        <v>3100001010</v>
      </c>
      <c r="C256" t="s">
        <v>550</v>
      </c>
      <c r="D256">
        <v>628596</v>
      </c>
      <c r="E256" t="s">
        <v>9</v>
      </c>
      <c r="F256" t="s">
        <v>350</v>
      </c>
      <c r="G256" t="s">
        <v>580</v>
      </c>
      <c r="H256" s="1">
        <v>42004</v>
      </c>
      <c r="I256" t="s">
        <v>560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P256" s="13"/>
    </row>
    <row r="257" spans="1:16" x14ac:dyDescent="0.25">
      <c r="A257" t="s">
        <v>535</v>
      </c>
      <c r="B257">
        <v>3100001000</v>
      </c>
      <c r="C257" t="s">
        <v>550</v>
      </c>
      <c r="D257">
        <v>639816</v>
      </c>
      <c r="G257" t="s">
        <v>581</v>
      </c>
      <c r="H257" s="1">
        <v>41900</v>
      </c>
      <c r="I257" t="s">
        <v>582</v>
      </c>
      <c r="J257" s="11">
        <v>0</v>
      </c>
      <c r="K257" s="11">
        <v>0</v>
      </c>
      <c r="L257" s="11">
        <v>0</v>
      </c>
      <c r="M257" s="16">
        <v>290.24</v>
      </c>
      <c r="N257" s="11">
        <v>0</v>
      </c>
      <c r="P257" s="13"/>
    </row>
    <row r="258" spans="1:16" x14ac:dyDescent="0.25">
      <c r="A258" t="s">
        <v>535</v>
      </c>
      <c r="B258">
        <v>3100001060</v>
      </c>
      <c r="C258" t="s">
        <v>550</v>
      </c>
      <c r="D258">
        <v>627260</v>
      </c>
      <c r="G258" t="s">
        <v>583</v>
      </c>
      <c r="H258" s="1">
        <v>41981</v>
      </c>
      <c r="I258" t="s">
        <v>572</v>
      </c>
      <c r="J258" s="12">
        <v>14360.12</v>
      </c>
      <c r="K258" s="11">
        <v>0</v>
      </c>
      <c r="L258" s="11">
        <v>0</v>
      </c>
      <c r="M258" s="16">
        <v>165673.76999999999</v>
      </c>
      <c r="N258" s="11">
        <v>0</v>
      </c>
      <c r="P258" s="13"/>
    </row>
    <row r="259" spans="1:16" x14ac:dyDescent="0.25">
      <c r="A259" t="s">
        <v>584</v>
      </c>
      <c r="B259">
        <v>5100001032</v>
      </c>
      <c r="C259" t="s">
        <v>585</v>
      </c>
      <c r="D259">
        <v>662171</v>
      </c>
      <c r="E259" t="s">
        <v>9</v>
      </c>
      <c r="F259" t="s">
        <v>586</v>
      </c>
      <c r="G259" t="s">
        <v>587</v>
      </c>
      <c r="H259" s="1">
        <v>41882</v>
      </c>
      <c r="I259" t="s">
        <v>588</v>
      </c>
      <c r="J259" s="11">
        <v>0</v>
      </c>
      <c r="K259" s="11">
        <v>0</v>
      </c>
      <c r="L259" s="11">
        <v>0</v>
      </c>
      <c r="M259" s="16">
        <v>2160</v>
      </c>
      <c r="N259" s="11">
        <v>0</v>
      </c>
      <c r="P259" s="13"/>
    </row>
    <row r="260" spans="1:16" x14ac:dyDescent="0.25">
      <c r="A260" t="s">
        <v>584</v>
      </c>
      <c r="B260">
        <v>5100001033</v>
      </c>
      <c r="C260" t="s">
        <v>585</v>
      </c>
      <c r="D260">
        <v>669087</v>
      </c>
      <c r="G260" t="s">
        <v>589</v>
      </c>
      <c r="H260" s="1">
        <v>42004</v>
      </c>
      <c r="I260" t="s">
        <v>590</v>
      </c>
      <c r="J260" s="11">
        <v>0</v>
      </c>
      <c r="K260" s="11">
        <v>0</v>
      </c>
      <c r="L260" s="15">
        <v>27830.799999999999</v>
      </c>
      <c r="M260" s="11">
        <v>0</v>
      </c>
      <c r="N260" s="11">
        <v>0</v>
      </c>
      <c r="P260" s="13"/>
    </row>
    <row r="261" spans="1:16" x14ac:dyDescent="0.25">
      <c r="A261" t="s">
        <v>584</v>
      </c>
      <c r="B261">
        <v>5100001033</v>
      </c>
      <c r="C261" t="s">
        <v>585</v>
      </c>
      <c r="D261">
        <v>669064</v>
      </c>
      <c r="G261" t="s">
        <v>591</v>
      </c>
      <c r="H261" s="1">
        <v>42004</v>
      </c>
      <c r="I261" t="s">
        <v>590</v>
      </c>
      <c r="J261" s="11">
        <v>0</v>
      </c>
      <c r="K261" s="11">
        <v>0</v>
      </c>
      <c r="L261" s="15">
        <v>34428.61</v>
      </c>
      <c r="M261" s="11">
        <v>0</v>
      </c>
      <c r="N261" s="11">
        <v>0</v>
      </c>
      <c r="P261" s="13"/>
    </row>
    <row r="262" spans="1:16" x14ac:dyDescent="0.25">
      <c r="A262" t="s">
        <v>584</v>
      </c>
      <c r="B262">
        <v>5100001032</v>
      </c>
      <c r="C262" t="s">
        <v>585</v>
      </c>
      <c r="D262">
        <v>660604</v>
      </c>
      <c r="E262" t="s">
        <v>49</v>
      </c>
      <c r="F262" t="s">
        <v>586</v>
      </c>
      <c r="G262" t="s">
        <v>592</v>
      </c>
      <c r="H262" s="1">
        <v>41882</v>
      </c>
      <c r="I262" t="s">
        <v>588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P262" s="13"/>
    </row>
    <row r="263" spans="1:16" x14ac:dyDescent="0.25">
      <c r="A263" t="s">
        <v>593</v>
      </c>
      <c r="B263">
        <v>5800001000</v>
      </c>
      <c r="C263" t="s">
        <v>594</v>
      </c>
      <c r="D263">
        <v>661283</v>
      </c>
      <c r="G263" t="s">
        <v>595</v>
      </c>
      <c r="H263" s="1">
        <v>41912</v>
      </c>
      <c r="I263" t="s">
        <v>596</v>
      </c>
      <c r="J263" s="11">
        <v>0</v>
      </c>
      <c r="K263" s="11">
        <v>0</v>
      </c>
      <c r="L263" s="11">
        <v>0</v>
      </c>
      <c r="M263" s="16">
        <v>2190.81</v>
      </c>
      <c r="N263" s="11">
        <v>0</v>
      </c>
      <c r="P263" s="13"/>
    </row>
    <row r="264" spans="1:16" x14ac:dyDescent="0.25">
      <c r="A264" t="s">
        <v>597</v>
      </c>
      <c r="B264">
        <v>6150001100</v>
      </c>
      <c r="C264" t="s">
        <v>598</v>
      </c>
      <c r="D264">
        <v>661914</v>
      </c>
      <c r="G264" t="s">
        <v>599</v>
      </c>
      <c r="H264" s="1">
        <v>42004</v>
      </c>
      <c r="I264" t="s">
        <v>600</v>
      </c>
      <c r="J264" s="12">
        <v>3460.15</v>
      </c>
      <c r="K264" s="11">
        <v>0</v>
      </c>
      <c r="L264" s="11">
        <v>0</v>
      </c>
      <c r="M264" s="16">
        <v>48100.39</v>
      </c>
      <c r="N264" s="11">
        <v>0</v>
      </c>
      <c r="P264" s="13"/>
    </row>
    <row r="265" spans="1:16" x14ac:dyDescent="0.25">
      <c r="A265" t="s">
        <v>601</v>
      </c>
      <c r="B265">
        <v>6400001000</v>
      </c>
      <c r="C265" t="s">
        <v>602</v>
      </c>
      <c r="D265">
        <v>668460</v>
      </c>
      <c r="G265" t="s">
        <v>603</v>
      </c>
      <c r="H265" s="1">
        <v>41882</v>
      </c>
      <c r="I265" t="s">
        <v>604</v>
      </c>
      <c r="J265" s="12">
        <v>136.29</v>
      </c>
      <c r="K265" s="11">
        <v>0</v>
      </c>
      <c r="L265" s="15">
        <v>5382.23</v>
      </c>
      <c r="M265" s="11">
        <v>0</v>
      </c>
      <c r="N265" s="11">
        <v>0</v>
      </c>
      <c r="P265" s="13"/>
    </row>
    <row r="266" spans="1:16" ht="19.5" thickBot="1" x14ac:dyDescent="0.35">
      <c r="H266" s="8"/>
      <c r="I266" s="9" t="s">
        <v>618</v>
      </c>
      <c r="J266" s="10">
        <f>COUNTIF(J2:J265,"&lt;&gt;0")</f>
        <v>25</v>
      </c>
      <c r="K266" s="10">
        <f t="shared" ref="K266:N266" si="0">COUNTIF(K2:K265,"&lt;&gt;0")</f>
        <v>23</v>
      </c>
      <c r="L266" s="10">
        <f t="shared" si="0"/>
        <v>85</v>
      </c>
      <c r="M266" s="10">
        <f t="shared" si="0"/>
        <v>104</v>
      </c>
      <c r="N266" s="10">
        <f t="shared" si="0"/>
        <v>44</v>
      </c>
    </row>
    <row r="267" spans="1:16" ht="15.75" thickTop="1" x14ac:dyDescent="0.25"/>
  </sheetData>
  <autoFilter ref="A1:N266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Apr 2015 Backlog by Org Code</vt:lpstr>
      <vt:lpstr>CLOSING BACKLOG</vt:lpstr>
      <vt:lpstr>BB_CLOSING_BACKLOG_DETAILS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DeShazo</dc:creator>
  <cp:lastModifiedBy>Michael DeShazo</cp:lastModifiedBy>
  <dcterms:created xsi:type="dcterms:W3CDTF">2015-05-01T17:53:20Z</dcterms:created>
  <dcterms:modified xsi:type="dcterms:W3CDTF">2015-05-01T18:14:16Z</dcterms:modified>
</cp:coreProperties>
</file>